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600" windowHeight="9735" tabRatio="724" firstSheet="5" activeTab="10"/>
  </bookViews>
  <sheets>
    <sheet name="ساختمان" sheetId="1" r:id="rId1"/>
    <sheet name="حرفه ای الکترونیک" sheetId="9" r:id="rId2"/>
    <sheet name="نرم افزار حرفه ای کامپیوتر" sheetId="10" r:id="rId3"/>
    <sheet name="آسانسور" sheetId="14" r:id="rId4"/>
    <sheet name="مهندسی حرفه ای شبکه کامپیوتر" sheetId="12" r:id="rId5"/>
    <sheet name="مهندسی توزیع برق" sheetId="11" r:id="rId6"/>
    <sheet name="الکترونیک" sheetId="2" r:id="rId7"/>
    <sheet name="الکتروتکنیک" sheetId="3" r:id="rId8"/>
    <sheet name="کامپیوتر" sheetId="4" r:id="rId9"/>
    <sheet name="حسابداری" sheetId="5" r:id="rId10"/>
    <sheet name="انتقال و توزیع" sheetId="6" r:id="rId11"/>
    <sheet name="کارشناسی نرم افزار" sheetId="7" r:id="rId12"/>
    <sheet name="اجرایی عمران" sheetId="8" r:id="rId13"/>
  </sheets>
  <definedNames>
    <definedName name="_xlnm.Print_Area" localSheetId="12">'اجرایی عمران'!$A$1:$M$47</definedName>
    <definedName name="_xlnm.Print_Area" localSheetId="7">الکتروتکنیک!$B$1:$L$50</definedName>
    <definedName name="_xlnm.Print_Area" localSheetId="6">الکترونیک!$B$1:$L$47</definedName>
    <definedName name="_xlnm.Print_Area" localSheetId="10">'انتقال و توزیع'!$B$1:$L$53</definedName>
    <definedName name="_xlnm.Print_Area" localSheetId="9">حسابداری!$B$1:$L$44</definedName>
    <definedName name="_xlnm.Print_Area" localSheetId="0">ساختمان!$B$2:$L$52</definedName>
    <definedName name="_xlnm.Print_Area" localSheetId="11">'کارشناسی نرم افزار'!$A$1:$K$39</definedName>
    <definedName name="_xlnm.Print_Area" localSheetId="8">کامپیوتر!$B$1:$L$49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4" l="1"/>
  <c r="F26" i="14"/>
  <c r="D26" i="14"/>
  <c r="D16" i="14"/>
  <c r="F20" i="12"/>
  <c r="D37" i="11"/>
  <c r="E32" i="10"/>
  <c r="G23" i="10"/>
  <c r="E23" i="10"/>
  <c r="E13" i="10"/>
  <c r="K45" i="8"/>
  <c r="J45" i="8"/>
  <c r="I45" i="8"/>
  <c r="H45" i="8"/>
  <c r="G45" i="8"/>
  <c r="F45" i="8"/>
  <c r="K34" i="8"/>
  <c r="J34" i="8"/>
  <c r="I34" i="8"/>
  <c r="H34" i="8"/>
  <c r="G34" i="8"/>
  <c r="F34" i="8"/>
  <c r="K22" i="8"/>
  <c r="J22" i="8"/>
  <c r="I22" i="8"/>
  <c r="H22" i="8"/>
  <c r="G22" i="8"/>
  <c r="F22" i="8"/>
  <c r="K13" i="8"/>
  <c r="J13" i="8"/>
  <c r="I13" i="8"/>
  <c r="H13" i="8"/>
  <c r="G13" i="8"/>
  <c r="G47" i="8"/>
  <c r="F13" i="8"/>
  <c r="F47" i="8"/>
  <c r="H38" i="7"/>
  <c r="G38" i="7"/>
  <c r="E38" i="7"/>
  <c r="D38" i="7"/>
  <c r="F37" i="7"/>
  <c r="F36" i="7"/>
  <c r="F35" i="7"/>
  <c r="F34" i="7"/>
  <c r="F33" i="7"/>
  <c r="F32" i="7"/>
  <c r="H31" i="7"/>
  <c r="G31" i="7"/>
  <c r="E31" i="7"/>
  <c r="D31" i="7"/>
  <c r="F30" i="7"/>
  <c r="F29" i="7"/>
  <c r="F28" i="7"/>
  <c r="F27" i="7"/>
  <c r="F26" i="7"/>
  <c r="F25" i="7"/>
  <c r="F24" i="7"/>
  <c r="H23" i="7"/>
  <c r="G23" i="7"/>
  <c r="E23" i="7"/>
  <c r="D23" i="7"/>
  <c r="F22" i="7"/>
  <c r="F21" i="7"/>
  <c r="F20" i="7"/>
  <c r="F19" i="7"/>
  <c r="F18" i="7"/>
  <c r="F17" i="7"/>
  <c r="F16" i="7"/>
  <c r="F15" i="7"/>
  <c r="F14" i="7"/>
  <c r="F23" i="7"/>
  <c r="H13" i="7"/>
  <c r="G13" i="7"/>
  <c r="E13" i="7"/>
  <c r="D13" i="7"/>
  <c r="D39" i="7"/>
  <c r="F11" i="7"/>
  <c r="F10" i="7"/>
  <c r="F9" i="7"/>
  <c r="F8" i="7"/>
  <c r="F7" i="7"/>
  <c r="F6" i="7"/>
  <c r="F5" i="7"/>
  <c r="F45" i="6"/>
  <c r="G34" i="6"/>
  <c r="E34" i="6"/>
  <c r="G35" i="4"/>
  <c r="E35" i="4"/>
  <c r="G25" i="4"/>
  <c r="E25" i="4"/>
  <c r="G13" i="4"/>
  <c r="E13" i="4"/>
  <c r="G34" i="3"/>
  <c r="E34" i="3"/>
  <c r="G14" i="3"/>
  <c r="E14" i="3"/>
  <c r="E15" i="1"/>
  <c r="E39" i="7"/>
  <c r="F38" i="7"/>
  <c r="F13" i="7"/>
  <c r="F31" i="7"/>
  <c r="I47" i="8"/>
  <c r="K47" i="8"/>
  <c r="H47" i="8"/>
  <c r="J47" i="8"/>
  <c r="F39" i="7"/>
</calcChain>
</file>

<file path=xl/sharedStrings.xml><?xml version="1.0" encoding="utf-8"?>
<sst xmlns="http://schemas.openxmlformats.org/spreadsheetml/2006/main" count="1373" uniqueCount="460">
  <si>
    <t>ترم</t>
  </si>
  <si>
    <t xml:space="preserve">کد درس </t>
  </si>
  <si>
    <t>نام درس</t>
  </si>
  <si>
    <t>تعداد واحد</t>
  </si>
  <si>
    <t xml:space="preserve">نظری </t>
  </si>
  <si>
    <t>عملی</t>
  </si>
  <si>
    <t>جمع واحد</t>
  </si>
  <si>
    <t>تعداد ساعت در هفته</t>
  </si>
  <si>
    <t>پیش نیاز</t>
  </si>
  <si>
    <t>هم نیاز</t>
  </si>
  <si>
    <t>نوع درس</t>
  </si>
  <si>
    <t>آموزشکده فنی و حرفه ای پسران آستانه اشرفیه(امام جعفر صادق(ع) )</t>
  </si>
  <si>
    <t>عمومی</t>
  </si>
  <si>
    <t>اصلی</t>
  </si>
  <si>
    <t xml:space="preserve">جمع واحد و ساعت </t>
  </si>
  <si>
    <t>پایه</t>
  </si>
  <si>
    <t>تخصصی</t>
  </si>
  <si>
    <t>زبان فنی</t>
  </si>
  <si>
    <t>کارآفرینی</t>
  </si>
  <si>
    <t>اصول سرپرستی</t>
  </si>
  <si>
    <t>کارآموزی</t>
  </si>
  <si>
    <t xml:space="preserve">تخصصی </t>
  </si>
  <si>
    <t>جمع کل</t>
  </si>
  <si>
    <t>ترم اول</t>
  </si>
  <si>
    <t>ترم دوم</t>
  </si>
  <si>
    <t>ترم سوم</t>
  </si>
  <si>
    <t>ترم چهارم</t>
  </si>
  <si>
    <t>زبان فارسی</t>
  </si>
  <si>
    <t xml:space="preserve">عمومی </t>
  </si>
  <si>
    <t>ریاضی عمومی</t>
  </si>
  <si>
    <t>فیزیک الکتریسیته و مغناطیس</t>
  </si>
  <si>
    <r>
      <t xml:space="preserve">ترم </t>
    </r>
    <r>
      <rPr>
        <sz val="11"/>
        <rFont val="B Titr"/>
        <charset val="178"/>
      </rPr>
      <t>چهارم</t>
    </r>
  </si>
  <si>
    <t>آزمایشگاه اندازه گیری الکتریکی</t>
  </si>
  <si>
    <t>زبان خارجی</t>
  </si>
  <si>
    <t xml:space="preserve">ریاضی عمومی </t>
  </si>
  <si>
    <t>رله و حفاظت</t>
  </si>
  <si>
    <t xml:space="preserve">کارآموزی </t>
  </si>
  <si>
    <t>مباحث ویژه</t>
  </si>
  <si>
    <t>آزمایشگاه نرم افزارهای گرافیکی</t>
  </si>
  <si>
    <t xml:space="preserve">پروژه </t>
  </si>
  <si>
    <t xml:space="preserve">زبان فارسی </t>
  </si>
  <si>
    <t>استاتیک</t>
  </si>
  <si>
    <t xml:space="preserve">تربیت بدنی </t>
  </si>
  <si>
    <t>مقاومت مصالح</t>
  </si>
  <si>
    <t xml:space="preserve">کارگاه تاسیسات برقی   </t>
  </si>
  <si>
    <t>کنترل صنعتی</t>
  </si>
  <si>
    <t xml:space="preserve">پایه </t>
  </si>
  <si>
    <t>اخلاق اسلامی (مبانی و مفاهیم)</t>
  </si>
  <si>
    <t xml:space="preserve">زبان خارجی </t>
  </si>
  <si>
    <t>ریاضی عمومی (2)</t>
  </si>
  <si>
    <t>فیزیک مکانیک</t>
  </si>
  <si>
    <t>گذراندن سه چهارم واحدهای درسی مصوب</t>
  </si>
  <si>
    <t>حسابداری شرکتهای (1)</t>
  </si>
  <si>
    <t>حسابداری شرکتهای (2)</t>
  </si>
  <si>
    <t>دانشجویان درصورت تمایل می توانند علاوه بر دروس فوق، درس آشنایی با ارزشهای دفاع مقدس با کد  9129(بدون پرداخت شهریه) را بصورت اختیاری انتخاب واحد نمایند.</t>
  </si>
  <si>
    <t xml:space="preserve">دانشجویان درصورت تمایل می توانند علاوه بر دروس فوق، درس آشنایی با ارزشهای دفاع مقدس با کد 9129(بدون پرداخت شهریه) را بصورت اختیاری انتخاب واحد نمایند.    </t>
  </si>
  <si>
    <t>ریاضی کاربردی</t>
  </si>
  <si>
    <t>اندیشه اسلامی (2)</t>
  </si>
  <si>
    <t>ورزش 1</t>
  </si>
  <si>
    <t xml:space="preserve">ریاضیات مهندسی </t>
  </si>
  <si>
    <t xml:space="preserve">الکترومغناطیس </t>
  </si>
  <si>
    <t xml:space="preserve">نقشه خوانی و نقشه کشی الکتریکی </t>
  </si>
  <si>
    <t xml:space="preserve">کارگاه تخصصی مدارفرمان </t>
  </si>
  <si>
    <t xml:space="preserve">نقشه برداری از خطوط انتقال و توزیع </t>
  </si>
  <si>
    <t xml:space="preserve">معادلات دیفرانسیل </t>
  </si>
  <si>
    <t xml:space="preserve">تخصصی-اختصاصی </t>
  </si>
  <si>
    <t>جبرانی</t>
  </si>
  <si>
    <t xml:space="preserve">ماشین های الکتریکی </t>
  </si>
  <si>
    <t xml:space="preserve">مدارهای جریان متناوب </t>
  </si>
  <si>
    <t xml:space="preserve">بررسی سیستم های قدرت 1 </t>
  </si>
  <si>
    <t xml:space="preserve">تاسیسات الکتریکی و پروژه </t>
  </si>
  <si>
    <t>مقررات نگهداری و بهره برداری از شبکه ها</t>
  </si>
  <si>
    <t xml:space="preserve">آمار و احتمالات مهندسی </t>
  </si>
  <si>
    <t xml:space="preserve">اختصاصی </t>
  </si>
  <si>
    <t xml:space="preserve">آزمایشگاه مدارهای جریان متناوب </t>
  </si>
  <si>
    <t>بررسی سیستم های قدرت2</t>
  </si>
  <si>
    <t>حفاظت سیستم های قدرت</t>
  </si>
  <si>
    <t>فشارقوی و عایق ها</t>
  </si>
  <si>
    <t>تجهیزات پست</t>
  </si>
  <si>
    <t>کارگاه تخصصی تابلو</t>
  </si>
  <si>
    <t>زبان تخصصی</t>
  </si>
  <si>
    <t>طراحی و توسعه شبکه های توزیع و پروژه</t>
  </si>
  <si>
    <t>کارگاه تخصصی توزیع هوایی</t>
  </si>
  <si>
    <t>پروژه</t>
  </si>
  <si>
    <t>ت - اخ</t>
  </si>
  <si>
    <t>مدیریت توزیع مصرف برق</t>
  </si>
  <si>
    <t>طراحی خطوط و انتقال پروژه</t>
  </si>
  <si>
    <t>آزمایشگاه ماشین های الکتریکی (1)</t>
  </si>
  <si>
    <t>کاربرد رایانه در شبکه های انتقال وتوزیع</t>
  </si>
  <si>
    <t>آزمایشگاه  عایقهای فشار قوی</t>
  </si>
  <si>
    <t>آزمایشگاه  ماشینهای الکتریکی 2</t>
  </si>
  <si>
    <t>آزمایشگاه حفاظت سیستم های قدرت</t>
  </si>
  <si>
    <t>سرپرست گروه نرم افزار کامپیوتر: مهندس حامیم عباسپور</t>
  </si>
  <si>
    <t xml:space="preserve">سرپرست گروه حسابداری : آقای رضا پورحسینی </t>
  </si>
  <si>
    <t>کارگاه تخصصی ترانسفورماتور</t>
  </si>
  <si>
    <t>فهرست دروس پیشنهادی رشته کارشناسی ناپیوسته شبکه های انتقال و توزیع (ورودی مهر 96  به بعد)</t>
  </si>
  <si>
    <t xml:space="preserve">تفسیر موضوعی قرآن </t>
  </si>
  <si>
    <t xml:space="preserve">تاریخ تحلیلی صدر اسلام </t>
  </si>
  <si>
    <t>انقلاب اسلامی</t>
  </si>
  <si>
    <t>فهرست دروس پیشنهادی رشته مهندسی نرم افزار (ورودی مهر   97  به بعد )</t>
  </si>
  <si>
    <t>طراحی الگوریتمها</t>
  </si>
  <si>
    <t>مهندسی نرم افزار</t>
  </si>
  <si>
    <t>زبان ماشین و اسمبلی</t>
  </si>
  <si>
    <t>مهندسی اینترنت</t>
  </si>
  <si>
    <t>معادلات دیفرانسیل</t>
  </si>
  <si>
    <t>شیوه ارائه مطالب علمی و فنی</t>
  </si>
  <si>
    <t>اندیشه اسلامی 2</t>
  </si>
  <si>
    <t>برنامه سازی پیشرفته</t>
  </si>
  <si>
    <t>هوش مصنوعی</t>
  </si>
  <si>
    <t>طراحی الگوریتم</t>
  </si>
  <si>
    <t>معماری کامپیوتر</t>
  </si>
  <si>
    <t>زبان ماشین و اسمبلی ، مدار منطقی</t>
  </si>
  <si>
    <t>ریاضی گسسته</t>
  </si>
  <si>
    <t>ریاضی مهندسی</t>
  </si>
  <si>
    <t>آمار و احتمالات مهندسی</t>
  </si>
  <si>
    <t>آز مهندسی نرم افزار</t>
  </si>
  <si>
    <t>زبان تخصصی نرم افزار</t>
  </si>
  <si>
    <t>انقلاب اسلامی و ریشه های آن</t>
  </si>
  <si>
    <t>گرافیک کامپیوتری 1</t>
  </si>
  <si>
    <t>برنامه سازی سیستم</t>
  </si>
  <si>
    <t>شبیه سازی کامپیوتری</t>
  </si>
  <si>
    <t>تفسیر موضوعی قرآن کریم</t>
  </si>
  <si>
    <t xml:space="preserve">طراحی صفحات وب </t>
  </si>
  <si>
    <t>اختیاری</t>
  </si>
  <si>
    <t>ایجاد بانکهای اطلاعاتی</t>
  </si>
  <si>
    <t>آز معماری کامپیوتر</t>
  </si>
  <si>
    <t>پروژه نرم افزار</t>
  </si>
  <si>
    <t>بعد از 45 واحد</t>
  </si>
  <si>
    <t>تاریخ تحلیلی صدر اسلام</t>
  </si>
  <si>
    <t>سیستم های خبره</t>
  </si>
  <si>
    <t>نيمسال تحصيلي</t>
  </si>
  <si>
    <t>كددرس</t>
  </si>
  <si>
    <t xml:space="preserve">نام درس </t>
  </si>
  <si>
    <t xml:space="preserve">نوع درس </t>
  </si>
  <si>
    <t>ساعات هفتگی</t>
  </si>
  <si>
    <t>جمع ساعت</t>
  </si>
  <si>
    <t>پيش نياز</t>
  </si>
  <si>
    <t>هم نياز</t>
  </si>
  <si>
    <t>نظري</t>
  </si>
  <si>
    <t>عملي</t>
  </si>
  <si>
    <t xml:space="preserve">ترم اول </t>
  </si>
  <si>
    <t xml:space="preserve">اندیشه اسلامی (2) </t>
  </si>
  <si>
    <r>
      <t>تاریخ معماری و ساختمان</t>
    </r>
    <r>
      <rPr>
        <b/>
        <vertAlign val="superscript"/>
        <sz val="8"/>
        <rFont val="B Lotus"/>
        <charset val="178"/>
      </rPr>
      <t xml:space="preserve"> </t>
    </r>
  </si>
  <si>
    <t>ایستایی</t>
  </si>
  <si>
    <t>مصالح ساختمان و تکنولوژی بتن</t>
  </si>
  <si>
    <t>مقاومت مصالح (1)</t>
  </si>
  <si>
    <t>مقررات ملی ساختمان</t>
  </si>
  <si>
    <t>طراحی معماری و شهرسازی</t>
  </si>
  <si>
    <t>جمع</t>
  </si>
  <si>
    <t>انقلاب اسلامی ایران</t>
  </si>
  <si>
    <t xml:space="preserve">مکانیک ساختمان </t>
  </si>
  <si>
    <t>مکانیک سیالات و هیدرولیک</t>
  </si>
  <si>
    <t>مکانیک خاك و مهندسي پي</t>
  </si>
  <si>
    <t>اجزاء ساختمان</t>
  </si>
  <si>
    <t>نحوه اجرای تأسیسات برقی ساختمان</t>
  </si>
  <si>
    <t>تولید صنعتی ساختمان</t>
  </si>
  <si>
    <t>ترم تابستان</t>
  </si>
  <si>
    <t xml:space="preserve">کار آموزی (1) </t>
  </si>
  <si>
    <t>بعد از گذراندن حداقل 30 واحد</t>
  </si>
  <si>
    <t xml:space="preserve">محاسبات عددی </t>
  </si>
  <si>
    <t>اصول مدیریت ساخت</t>
  </si>
  <si>
    <t>راهسازی و روسازی</t>
  </si>
  <si>
    <t>۳۵۰۹-۶۴۴۵</t>
  </si>
  <si>
    <t>نحوه اجرای تأسیسات مکانیکی ساختمان</t>
  </si>
  <si>
    <t>ساختمان های بتن آرمه</t>
  </si>
  <si>
    <t>۳۵۰۹-۶۴۴۱</t>
  </si>
  <si>
    <t>ساختمان های فولادی</t>
  </si>
  <si>
    <t>روشهاي تعمير و نگهداري ساختمان</t>
  </si>
  <si>
    <t>قراردادها و مبانی حقوقی</t>
  </si>
  <si>
    <t>اخلاق مهندسی</t>
  </si>
  <si>
    <t>اجرای سازه های بتنی</t>
  </si>
  <si>
    <t>ایمنی کارگاه</t>
  </si>
  <si>
    <t>روشهای مرمت ابنیه</t>
  </si>
  <si>
    <t>۳۵۰۹-۶۴۴۰</t>
  </si>
  <si>
    <t>خرابیها و دوام بتن</t>
  </si>
  <si>
    <t>فناوریهای نوین ساختمان</t>
  </si>
  <si>
    <t>۶۴۳۹-۶۳۴۹</t>
  </si>
  <si>
    <t>آشنایی با زلزله و اثر آن بر سازه ها</t>
  </si>
  <si>
    <t>۶۴۴۳-۶۴۴۴</t>
  </si>
  <si>
    <t>اجراي ساختمان هاي با مصالح بنايي</t>
  </si>
  <si>
    <t>آزمایشهای مخرب و غیر مخرب</t>
  </si>
  <si>
    <t>تکنولوژی و بازرسی جوش و کارگاه</t>
  </si>
  <si>
    <t xml:space="preserve">کار آموزی (2) </t>
  </si>
  <si>
    <t>جمع دوره</t>
  </si>
  <si>
    <r>
      <t xml:space="preserve"> جدول دروس </t>
    </r>
    <r>
      <rPr>
        <b/>
        <sz val="9"/>
        <color indexed="8"/>
        <rFont val="B Titr"/>
        <charset val="178"/>
      </rPr>
      <t xml:space="preserve">رشته کارشناسی ناپیوسته مهندسی اجرایی عمران   </t>
    </r>
  </si>
  <si>
    <t>دروس جبرانی (ترجیحا در ترم اول اخذ شود)</t>
  </si>
  <si>
    <t>توضیحات</t>
  </si>
  <si>
    <t>تکنولوژِی عایق ها و فشار قوی</t>
  </si>
  <si>
    <t>مخصوص دانشجویان قبولی کاردانی رشته الکترونیک</t>
  </si>
  <si>
    <t>مخصوص دانشجویان قبولی کاردانی رشته انتقال و توزیع</t>
  </si>
  <si>
    <t>مخصوص دانشجویان قبولی رشته برق صنعتی</t>
  </si>
  <si>
    <t>عواقب ناشی از عدم رعایت قوانین آموزشی از جمله پیشنیازی، همنیازی دورس و جبرانی به عهده خود دانشجو می باشد.</t>
  </si>
  <si>
    <t>طراحی سیستم های  شی گرا</t>
  </si>
  <si>
    <t>مدارهای دیجیتال و ریز پردازنده</t>
  </si>
  <si>
    <t>اختصاصی</t>
  </si>
  <si>
    <t>مدارهای الکتریکی 1</t>
  </si>
  <si>
    <t>تربیت بدنی</t>
  </si>
  <si>
    <t>آزمایشگاه مدارهای الکتریکی</t>
  </si>
  <si>
    <t>طراحی و ساخت مدارچاپی به کمک رایانه</t>
  </si>
  <si>
    <t>ماشین های الکتریکی</t>
  </si>
  <si>
    <t>میکرو کامپیوتر1</t>
  </si>
  <si>
    <t>الکترونیک 1</t>
  </si>
  <si>
    <t>کاربرد نرم افزار های تخصصی در الکترونیک</t>
  </si>
  <si>
    <t>آزمایشگاه ماشین های الکتریکی</t>
  </si>
  <si>
    <t>آزمایشگاه میکروکامپیوتر 1</t>
  </si>
  <si>
    <t>اصول سیستم های مخابراتی</t>
  </si>
  <si>
    <t>آزمایشگاه الکترونیک 1</t>
  </si>
  <si>
    <t>الکترونیک 2</t>
  </si>
  <si>
    <t xml:space="preserve">الکترونیک صنعتی 1 </t>
  </si>
  <si>
    <t>آزمایشگاه الکترونیک صنعتی 1</t>
  </si>
  <si>
    <t xml:space="preserve">اخلاق اسلامی ( مبانی و مفاهیم) </t>
  </si>
  <si>
    <t>آزمایشگاه سیستم های مخابراتی</t>
  </si>
  <si>
    <t>آزمایشگاه الکترونیک 2</t>
  </si>
  <si>
    <t>پروژه 1</t>
  </si>
  <si>
    <t>مهارت عمومی</t>
  </si>
  <si>
    <t>اندیشه اسلامی 1 ( مبداء و معاد)</t>
  </si>
  <si>
    <t>فیزیک عمومی برق</t>
  </si>
  <si>
    <t>کارگاه مکانیک عمومی</t>
  </si>
  <si>
    <t>ایمنی در برق</t>
  </si>
  <si>
    <t>طراحی روشنایی داخلی و خارجی</t>
  </si>
  <si>
    <t>کاربرد نرم افزار های ترسیمی در برق</t>
  </si>
  <si>
    <t>ماشین های الکتریکی DC و آزمایشگاه</t>
  </si>
  <si>
    <t>تحلیل مدارهای الکتریکی DC</t>
  </si>
  <si>
    <t>هیدرولیک و نیوماتیک و آزمایشگاه</t>
  </si>
  <si>
    <t>بهداشت و صیانت از محیط زیست</t>
  </si>
  <si>
    <t>الکترونیک عمومی و آزمایشگاه</t>
  </si>
  <si>
    <t>طراحی و اجرای مدارهای فرمان صنعتی</t>
  </si>
  <si>
    <t>کارآموزی 1</t>
  </si>
  <si>
    <t>ماشین های الکتریکی AC و آزمایشگاه</t>
  </si>
  <si>
    <t>تحلیل مدارهای الکتریکی AC</t>
  </si>
  <si>
    <t>تجهیزات پست و نیروگاه</t>
  </si>
  <si>
    <t>کاربرد نرم افزارهای تحلیلی در برق</t>
  </si>
  <si>
    <t xml:space="preserve">کنترل صنعتی و آزمایشگاه </t>
  </si>
  <si>
    <t>کاربرد میکروکنترلرها و آزمایشگاه</t>
  </si>
  <si>
    <t>الکترونیک صنعتی و آزمایشگاه</t>
  </si>
  <si>
    <t>طراحی و اجرای تابلو های صنعتی LV  و MV</t>
  </si>
  <si>
    <t>الکترومکانیک کاربردی</t>
  </si>
  <si>
    <t>متره برآورد و استانداردهای اجرایی</t>
  </si>
  <si>
    <t>کارآموزی 2</t>
  </si>
  <si>
    <t xml:space="preserve">ایمنی ( HSE ) و پروژه </t>
  </si>
  <si>
    <t>آشنایی با نرم افزار های کاربردی</t>
  </si>
  <si>
    <t>کارگاه تاسیسات مکانیکی</t>
  </si>
  <si>
    <t>مدیریت ماشین آلات عمرانی</t>
  </si>
  <si>
    <t>مصالح ساختمانی</t>
  </si>
  <si>
    <t>اجرایی سازه های فولادی</t>
  </si>
  <si>
    <t xml:space="preserve">استاتیک </t>
  </si>
  <si>
    <t>فناوری بتن</t>
  </si>
  <si>
    <t xml:space="preserve">گارکاه تزئینات داخلی </t>
  </si>
  <si>
    <t>نقشه برداری عمومی</t>
  </si>
  <si>
    <t>نقشه کشی بتنی و رایانه</t>
  </si>
  <si>
    <t xml:space="preserve">اندیشه اسلامی 1 ( مبدا و معاد) </t>
  </si>
  <si>
    <t xml:space="preserve">آزمایشگاه فناوری بتن </t>
  </si>
  <si>
    <t xml:space="preserve">زبان خارجه </t>
  </si>
  <si>
    <t>محاسبه و اجرای قالب</t>
  </si>
  <si>
    <t>کارگاه جوشکاری</t>
  </si>
  <si>
    <t>پس از گذراندن 30 واحد</t>
  </si>
  <si>
    <t>کاربرد رایانه در نقشه برداری</t>
  </si>
  <si>
    <t>مکانیک خاک</t>
  </si>
  <si>
    <t>آزمایشگاه مکانیک خاک</t>
  </si>
  <si>
    <t xml:space="preserve">مکانیک خاک </t>
  </si>
  <si>
    <t xml:space="preserve">تجهیز و اداره کارگاه </t>
  </si>
  <si>
    <t xml:space="preserve">آنالیز بهاء و پروژه </t>
  </si>
  <si>
    <t xml:space="preserve">مدل سازی اطلاعات ساختمان ( BIM ) </t>
  </si>
  <si>
    <t xml:space="preserve">نقشه کشی بتنی و رایانه </t>
  </si>
  <si>
    <t>دانش خانواده و جمعیت</t>
  </si>
  <si>
    <t>میکروکنترلرهای پیشرفته</t>
  </si>
  <si>
    <t>طراحی و شبیه سازی خانه هوشمند</t>
  </si>
  <si>
    <t>تعمیر و نگهداری ساختمان</t>
  </si>
  <si>
    <t>محوطه سازی و پروژه</t>
  </si>
  <si>
    <t>تحلیل مقدماتی سازه ها</t>
  </si>
  <si>
    <t xml:space="preserve">حقوق تجارت </t>
  </si>
  <si>
    <t>مبانی عمومی رایانه</t>
  </si>
  <si>
    <t>اخلاق اسلامی</t>
  </si>
  <si>
    <t>بهایابی (1)</t>
  </si>
  <si>
    <t>بهایابی 2</t>
  </si>
  <si>
    <t>حسابداری شرکت ها  1</t>
  </si>
  <si>
    <t>حقوق کار</t>
  </si>
  <si>
    <t>اندیشه 1</t>
  </si>
  <si>
    <t>اقتصاد خرد</t>
  </si>
  <si>
    <t>آشنایی با بورس و اوراق بهادار</t>
  </si>
  <si>
    <t>مالياتي (1)</t>
  </si>
  <si>
    <t>مالي (1)</t>
  </si>
  <si>
    <t>حسابداري مالي (1)</t>
  </si>
  <si>
    <t>حسابداري شرکت‌ها (2)</t>
  </si>
  <si>
    <t>زبان فني</t>
  </si>
  <si>
    <t>کارآفريني</t>
  </si>
  <si>
    <t>دانش خانواده و جمعيت</t>
  </si>
  <si>
    <t>مالياتي (2)</t>
  </si>
  <si>
    <t>حسابداري مالي (2)</t>
  </si>
  <si>
    <t>نرم افزارهاي کاربردي درحسابداري</t>
  </si>
  <si>
    <t>کنترل‌هاي داخلي</t>
  </si>
  <si>
    <t>کارگاه حسابداري</t>
  </si>
  <si>
    <t>کارآموزي</t>
  </si>
  <si>
    <t xml:space="preserve">سیستم عامل </t>
  </si>
  <si>
    <t>مبانی شبکه های کامپیوتری</t>
  </si>
  <si>
    <t xml:space="preserve">برنامه سازی پیشرفته </t>
  </si>
  <si>
    <t xml:space="preserve">کار راه شغلی </t>
  </si>
  <si>
    <t>آزمایشگاه نرم افزارهای اداری</t>
  </si>
  <si>
    <t>نرم افزارهای توسعه موبایل</t>
  </si>
  <si>
    <t>برنامه نویسی موبایل 1</t>
  </si>
  <si>
    <t>آزمایشگاه سیستم عامل</t>
  </si>
  <si>
    <t>کارگاه شبکه های کامپیوتری</t>
  </si>
  <si>
    <t xml:space="preserve">پایگاه داده ها </t>
  </si>
  <si>
    <t>طراحی وب</t>
  </si>
  <si>
    <t>اندیشه اسلامی 1</t>
  </si>
  <si>
    <t> 1</t>
  </si>
  <si>
    <t>برنامه‌نويسي موبايل 2</t>
  </si>
  <si>
    <t>برنامه‌نويسي مبتني بر وب</t>
  </si>
  <si>
    <t>آزمايشگاه پايگاه داده‌ها</t>
  </si>
  <si>
    <t>مدار منطقي</t>
  </si>
  <si>
    <t>ساختمان داده‌ها</t>
  </si>
  <si>
    <t>تجزيه‌وتحليل سيستم‌ها</t>
  </si>
  <si>
    <t>مباني ساختمان گسسته</t>
  </si>
  <si>
    <t>اخلاق اسلامي (مباني و مفاهيم)</t>
  </si>
  <si>
    <t>برنامه‌نويسي سخت‌افزار</t>
  </si>
  <si>
    <t>پس از گذراندن 50 واحد</t>
  </si>
  <si>
    <t>آموزشکده فنی و حرفه ای پسران آستانه اشرفیه (امام جعفر صادق(ع) )</t>
  </si>
  <si>
    <t>سرپرست گروه کاردانی عمران : مهندس مهدی ترابی</t>
  </si>
  <si>
    <r>
      <t xml:space="preserve">فهرست دروس پیشنهادی رشته </t>
    </r>
    <r>
      <rPr>
        <sz val="12"/>
        <color theme="1"/>
        <rFont val="B Titr"/>
        <charset val="178"/>
      </rPr>
      <t>الکترونیک عمومی</t>
    </r>
    <r>
      <rPr>
        <sz val="11"/>
        <color theme="1"/>
        <rFont val="B Titr"/>
        <charset val="178"/>
      </rPr>
      <t xml:space="preserve">  (ورودی  مهر 98 به بعد)</t>
    </r>
  </si>
  <si>
    <r>
      <rPr>
        <sz val="11"/>
        <color theme="1"/>
        <rFont val="B Titr"/>
        <charset val="178"/>
      </rPr>
      <t xml:space="preserve">فهرست دروس پیشنهادی رشته </t>
    </r>
    <r>
      <rPr>
        <sz val="12"/>
        <color theme="1"/>
        <rFont val="B Titr"/>
        <charset val="178"/>
      </rPr>
      <t>کاردانی عمران</t>
    </r>
    <r>
      <rPr>
        <sz val="11"/>
        <color theme="1"/>
        <rFont val="B Titr"/>
        <charset val="178"/>
      </rPr>
      <t xml:space="preserve">  (ورودی مهر   98  به بعد )</t>
    </r>
  </si>
  <si>
    <r>
      <t>فهرست دروس پیشنهادی رشته</t>
    </r>
    <r>
      <rPr>
        <sz val="12"/>
        <color theme="1"/>
        <rFont val="B Titr"/>
        <charset val="178"/>
      </rPr>
      <t xml:space="preserve"> </t>
    </r>
    <r>
      <rPr>
        <sz val="14"/>
        <color theme="1"/>
        <rFont val="B Titr"/>
        <charset val="178"/>
      </rPr>
      <t>حسابداری</t>
    </r>
    <r>
      <rPr>
        <sz val="10"/>
        <color theme="1"/>
        <rFont val="B Titr"/>
        <charset val="178"/>
      </rPr>
      <t xml:space="preserve"> </t>
    </r>
    <r>
      <rPr>
        <sz val="8"/>
        <color theme="1"/>
        <rFont val="B Titr"/>
        <charset val="178"/>
      </rPr>
      <t>(ورودی مهر 98  به بعد)</t>
    </r>
  </si>
  <si>
    <r>
      <t xml:space="preserve">فهرست دروس پیشنهادی رشته کاردانی </t>
    </r>
    <r>
      <rPr>
        <sz val="14"/>
        <color theme="1"/>
        <rFont val="B Titr"/>
        <charset val="178"/>
      </rPr>
      <t xml:space="preserve">نرم افزار کامپیوتر </t>
    </r>
    <r>
      <rPr>
        <sz val="8"/>
        <color theme="1"/>
        <rFont val="B Titr"/>
        <charset val="178"/>
      </rPr>
      <t>(ورودی مهر 98  به بعد)</t>
    </r>
  </si>
  <si>
    <r>
      <t xml:space="preserve">فهرست دروس پیشنهادی رشته  </t>
    </r>
    <r>
      <rPr>
        <sz val="14"/>
        <color theme="1"/>
        <rFont val="B Titr"/>
        <charset val="178"/>
      </rPr>
      <t>الکتروتکنیک</t>
    </r>
    <r>
      <rPr>
        <sz val="10"/>
        <color theme="1"/>
        <rFont val="B Titr"/>
        <charset val="178"/>
      </rPr>
      <t xml:space="preserve"> </t>
    </r>
    <r>
      <rPr>
        <sz val="8"/>
        <color theme="1"/>
        <rFont val="B Titr"/>
        <charset val="178"/>
      </rPr>
      <t xml:space="preserve">(ورودی مهر  98  به بعد) </t>
    </r>
  </si>
  <si>
    <t xml:space="preserve">سرپرست گروه الکتروتکنیک: مهندس عیسی نورمحمدی </t>
  </si>
  <si>
    <t>مباحث ویژه در برنامه نویسی</t>
  </si>
  <si>
    <t>محیط های چندرسانه ای</t>
  </si>
  <si>
    <t>اصول و فنون مذاکره</t>
  </si>
  <si>
    <t>بازاریابی مجازی</t>
  </si>
  <si>
    <t>اخلاق حرفه ای</t>
  </si>
  <si>
    <t>حسابداری پیمانکاری</t>
  </si>
  <si>
    <t>حسابداری حقوق و دستمزد</t>
  </si>
  <si>
    <t>سیستمهای تلویزیون</t>
  </si>
  <si>
    <t>میکروکنترلرهایARM</t>
  </si>
  <si>
    <t>مدیریت کسب و کار</t>
  </si>
  <si>
    <t xml:space="preserve">                           سرپرست گروه الکترونیک عمومی : مهندس سجاد غلامرضایی</t>
  </si>
  <si>
    <t>اجزاي سيستم هاي كنترل هوشمند</t>
  </si>
  <si>
    <t>آشنايي با شبكه هاي هوشمند برق</t>
  </si>
  <si>
    <t>ریاضی عمومی 2</t>
  </si>
  <si>
    <t>مدارهای الکتریکی 2</t>
  </si>
  <si>
    <t>روش تحقیق و مهارت ارایه</t>
  </si>
  <si>
    <t>برنامه سازی رایانه ای</t>
  </si>
  <si>
    <t xml:space="preserve">الکترونیک 3 </t>
  </si>
  <si>
    <t>میکروکامپیوتر 2</t>
  </si>
  <si>
    <t>آزمایشگاه میکروکامپیوتر 2</t>
  </si>
  <si>
    <t>مدارهای پالس و دیجیتال</t>
  </si>
  <si>
    <t>آزمایشگاه مدارهای پالس و دیجیتال</t>
  </si>
  <si>
    <t>سنسورها و مبدل ها</t>
  </si>
  <si>
    <t>آزمایشگاه الکترونیک 3</t>
  </si>
  <si>
    <t>نرم افزار های کاربردی در الکترونیک</t>
  </si>
  <si>
    <t>مباحث ویژه در الکترونیک</t>
  </si>
  <si>
    <t>برنامه سازی اندروید</t>
  </si>
  <si>
    <t>سیستم های کنترل خطی</t>
  </si>
  <si>
    <t>آزمایشگاه سیستم های کنترل خطی</t>
  </si>
  <si>
    <t>شبکه های مخابرات داده</t>
  </si>
  <si>
    <t>تاریخ تحلیل صدر اسلام</t>
  </si>
  <si>
    <t>اپتیک و کاربردهای آن</t>
  </si>
  <si>
    <t>طراحی صفحات وب</t>
  </si>
  <si>
    <t>تجهیزات الکترونیکی هوشمند</t>
  </si>
  <si>
    <t>سیگنا ها و سیستم ها</t>
  </si>
  <si>
    <t>رباتیک کاربردی</t>
  </si>
  <si>
    <t>تفسیرموضوعی قرآن</t>
  </si>
  <si>
    <t>فهرست دروس پیشنهادی رشته کارشناسی ناپیوسته مهندسی حرفه ای کامپیوتر  نرم افزار</t>
  </si>
  <si>
    <t xml:space="preserve">ریاضی گسسته </t>
  </si>
  <si>
    <t>آمارو احتمالات</t>
  </si>
  <si>
    <t>ورزش1</t>
  </si>
  <si>
    <t>آزمایشگاه زبان های برنامه نویسی</t>
  </si>
  <si>
    <t>آزمایشگاه پایگاه داده 2</t>
  </si>
  <si>
    <t>نصب و راه اندازی شبکه</t>
  </si>
  <si>
    <t>آزمایشگاه طراحی واسط کاربردی</t>
  </si>
  <si>
    <t>برنامه نویسی سیستمی</t>
  </si>
  <si>
    <t>کارگاه سیستم عامل</t>
  </si>
  <si>
    <t>آزمایشگاه گرافیک و متحرک سازی</t>
  </si>
  <si>
    <t>بازی سازی</t>
  </si>
  <si>
    <t>اینترنت اشیا</t>
  </si>
  <si>
    <t>آزمايشگاه هوش مصنوعی</t>
  </si>
  <si>
    <t>آزمایشگاه مهندسی نرم افزار</t>
  </si>
  <si>
    <t>تفسیر موضوعی قرآن</t>
  </si>
  <si>
    <t>توسعه نرم افزار</t>
  </si>
  <si>
    <t>شبیه سازی</t>
  </si>
  <si>
    <t>آمارو احنمالات</t>
  </si>
  <si>
    <t>امنیت اطلاعات</t>
  </si>
  <si>
    <r>
      <t xml:space="preserve">فهرست دروس پیشنهادی رشته مهندسی حرفه ای </t>
    </r>
    <r>
      <rPr>
        <sz val="12"/>
        <color theme="1"/>
        <rFont val="B Titr"/>
        <charset val="178"/>
      </rPr>
      <t>الکترونیک کاربردی</t>
    </r>
  </si>
  <si>
    <t xml:space="preserve">فهرست دروس پیشنهادی رشته مهندسی فناوری شبکه های توزیع برق </t>
  </si>
  <si>
    <t>کاربینی</t>
  </si>
  <si>
    <t>تربیت بدنی 2</t>
  </si>
  <si>
    <t>ریاضیات مهندسی</t>
  </si>
  <si>
    <t>مهارت های مسیله یابی و تصمیم گیری</t>
  </si>
  <si>
    <t>بررسی سیستم های قدرت1</t>
  </si>
  <si>
    <t>کارورزی 1</t>
  </si>
  <si>
    <t>مقررات نگهداری و بهره برداری از شبکه توزیع</t>
  </si>
  <si>
    <t>نقشه کشی و نقشه خوانی الکتریکی</t>
  </si>
  <si>
    <t>مدیریت منابع انسانی</t>
  </si>
  <si>
    <t>استاندارد در شبکه های توزیع</t>
  </si>
  <si>
    <t>الکترومغناطیس</t>
  </si>
  <si>
    <t>نیم سال اول</t>
  </si>
  <si>
    <t>کنترل پروژه</t>
  </si>
  <si>
    <t>آزمایشگاه مدار جریان متناوب</t>
  </si>
  <si>
    <t>آزمایشگاه ماشین های الکتریکی1</t>
  </si>
  <si>
    <t>فشار قوی و عایق</t>
  </si>
  <si>
    <t>آزمیشگاه ماشین های الکتریکی 2</t>
  </si>
  <si>
    <t>آزمایشگاه فشار قوی و عایق ها</t>
  </si>
  <si>
    <t>طراحی پست های فشار قوی و پروژه</t>
  </si>
  <si>
    <t>کارورزی2</t>
  </si>
  <si>
    <t>کارگاه تخصصی عیب یابی کابل</t>
  </si>
  <si>
    <t>کارگاه تخصصی خط گرم</t>
  </si>
  <si>
    <t>نقشه برداری خطوط توزیع</t>
  </si>
  <si>
    <t>کاربرد کامپیوتر در شبکه های توزیع</t>
  </si>
  <si>
    <t>کارگاه تخصصی سرکابل و فصل بندی</t>
  </si>
  <si>
    <t>فهرست دروس پیشنهادی رشته کارشناسی ناپیوسته مهندسی حرفه ای  شبکه های کامپیوتری</t>
  </si>
  <si>
    <t>شبکه های کامپیوتری</t>
  </si>
  <si>
    <t>معماری سوییچ ها و مسیریابی</t>
  </si>
  <si>
    <t>پروتکل های TCP/IP</t>
  </si>
  <si>
    <t>آزمایشگاه تحلیل ترافیک</t>
  </si>
  <si>
    <t>امنیت شبکه های کامپیوتری</t>
  </si>
  <si>
    <t xml:space="preserve">مسیریابی در شبکه </t>
  </si>
  <si>
    <t>پیکربندی و مدیریت سرویس های شبکه</t>
  </si>
  <si>
    <t>آزمایشگاه سیستم عامل لینوکس2</t>
  </si>
  <si>
    <t>آزمایشگاه امنیت شبکه</t>
  </si>
  <si>
    <t>نصب و پیکره بندی دیواره آتش</t>
  </si>
  <si>
    <t>فناوری شبکه گسترده</t>
  </si>
  <si>
    <t>نصب و راه اندازی شبکه های نوری</t>
  </si>
  <si>
    <t>نصب و راه اندازی شبکه های بیسیم</t>
  </si>
  <si>
    <t>سوییچینگ در شبکه</t>
  </si>
  <si>
    <t>مجازی سازی</t>
  </si>
  <si>
    <t>آشنایی با مراکز داده</t>
  </si>
  <si>
    <t>مبانی رایانش ابری</t>
  </si>
  <si>
    <t>مدیریت و سنجش شبکه</t>
  </si>
  <si>
    <t>مدیریت انتقال پیام</t>
  </si>
  <si>
    <t>برنامه نویسی موبایل</t>
  </si>
  <si>
    <t>کارگاه کالیبراسیون</t>
  </si>
  <si>
    <t>کارگاه تخصصی مدار های فرمان</t>
  </si>
  <si>
    <t>فهرست دروس پیشنهادی رشته کاردانی ناپیوسته رشته نصب و تعمیر آسانسور و پله برقی</t>
  </si>
  <si>
    <t xml:space="preserve">اخلاق اسلامی </t>
  </si>
  <si>
    <t>فیزیک عمومی</t>
  </si>
  <si>
    <t>کاربرد نقشه کشی در آسانسور</t>
  </si>
  <si>
    <t>مبانی برق و مدارهای الکتریکی</t>
  </si>
  <si>
    <t>آزمایشگاه مبانی برق و مدارهای الکتریکی</t>
  </si>
  <si>
    <t>ایمنی و بهداشت کار</t>
  </si>
  <si>
    <t>کارگاه عمومی</t>
  </si>
  <si>
    <t>اندیشه اسلامی ۱</t>
  </si>
  <si>
    <t>قطعات آسانسور و پله برقی</t>
  </si>
  <si>
    <t>استاندارد در آسانسور و پله برقی</t>
  </si>
  <si>
    <t>استاتیک و مقاومت مصالح</t>
  </si>
  <si>
    <t>الکترونیک عمومی و صنعتی</t>
  </si>
  <si>
    <t>آزمایشگاه الکترونیک عمومی و صنعتی</t>
  </si>
  <si>
    <t>نرم افزار تخصصی در آسانسور</t>
  </si>
  <si>
    <t>نصب قطعات مکانیکی آسانسور و کارگاه</t>
  </si>
  <si>
    <t>نصب اجزای الکتریکی آسانسور و کارگاه</t>
  </si>
  <si>
    <t>آسانسور هیدرولیکی</t>
  </si>
  <si>
    <t>کارگاه آسانسور هیدرولیکی</t>
  </si>
  <si>
    <t>کارورزی ۱</t>
  </si>
  <si>
    <t>راه اندازی و تست آسانسور و کارگاه</t>
  </si>
  <si>
    <t>بهره برداری و خدمات راهبردی آسانسور و پله برقی و کارگاه</t>
  </si>
  <si>
    <t>بازسازی و تعمیرات آسانسور و پله برقی و کارگاه</t>
  </si>
  <si>
    <t>کارورزی ۲</t>
  </si>
  <si>
    <t>متره و برآورد و استانداردهای اجرایی</t>
  </si>
  <si>
    <t>نصب پله برقی</t>
  </si>
  <si>
    <t>قطعات آسانسور و پله برقی-الکترونیک عمومی و صنعتی</t>
  </si>
  <si>
    <t>کارگاه مدار فرمان و کنترل آسانسور</t>
  </si>
  <si>
    <t>کاربرد  ماشین ابزار در آسانسور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</si>
</sst>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000401]0"/>
  </numFmts>
  <fonts count="62">
    <font>
      <sz val="11"/>
      <color theme="1"/>
      <name val="Calibri"/>
      <family val="2"/>
      <charset val="178"/>
      <scheme val="minor"/>
    </font>
    <font>
      <sz val="11"/>
      <color theme="1"/>
      <name val="B Homa"/>
      <charset val="178"/>
    </font>
    <font>
      <sz val="11"/>
      <color theme="1"/>
      <name val="B Titr"/>
      <charset val="178"/>
    </font>
    <font>
      <b/>
      <sz val="10"/>
      <color theme="1"/>
      <name val="Calibri"/>
      <family val="2"/>
      <scheme val="minor"/>
    </font>
    <font>
      <sz val="10"/>
      <color theme="1"/>
      <name val="B Titr"/>
      <charset val="178"/>
    </font>
    <font>
      <sz val="11"/>
      <color theme="1"/>
      <name val="Calibri"/>
      <family val="2"/>
      <charset val="178"/>
      <scheme val="minor"/>
    </font>
    <font>
      <sz val="8"/>
      <color theme="1"/>
      <name val="B Titr"/>
      <charset val="178"/>
    </font>
    <font>
      <b/>
      <sz val="8"/>
      <color theme="1"/>
      <name val="B Mitra"/>
      <charset val="178"/>
    </font>
    <font>
      <b/>
      <sz val="8"/>
      <color theme="1"/>
      <name val="B Homa"/>
      <charset val="178"/>
    </font>
    <font>
      <sz val="6"/>
      <color theme="1"/>
      <name val="B Titr"/>
      <charset val="178"/>
    </font>
    <font>
      <sz val="6"/>
      <color theme="1"/>
      <name val="Calibri"/>
      <family val="2"/>
      <charset val="178"/>
      <scheme val="minor"/>
    </font>
    <font>
      <b/>
      <sz val="8"/>
      <color theme="1"/>
      <name val="B Nazanin"/>
      <charset val="178"/>
    </font>
    <font>
      <sz val="11"/>
      <name val="B Titr"/>
      <charset val="178"/>
    </font>
    <font>
      <b/>
      <sz val="7"/>
      <color theme="1"/>
      <name val="B Nazanin"/>
      <charset val="178"/>
    </font>
    <font>
      <b/>
      <sz val="11"/>
      <color rgb="FFFF0000"/>
      <name val="B Homa"/>
      <charset val="178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sz val="7"/>
      <color theme="1"/>
      <name val="B Nazanin"/>
      <charset val="178"/>
    </font>
    <font>
      <sz val="5"/>
      <color theme="1"/>
      <name val="B Nazanin"/>
      <charset val="178"/>
    </font>
    <font>
      <sz val="10"/>
      <color theme="1"/>
      <name val="0 Titr Bold"/>
      <charset val="178"/>
    </font>
    <font>
      <sz val="9"/>
      <color theme="1"/>
      <name val="0 Titr Bold"/>
      <charset val="178"/>
    </font>
    <font>
      <sz val="6"/>
      <color theme="1"/>
      <name val="B Nazanin"/>
      <charset val="178"/>
    </font>
    <font>
      <sz val="4"/>
      <color theme="1"/>
      <name val="B Nazanin"/>
      <charset val="178"/>
    </font>
    <font>
      <b/>
      <sz val="8"/>
      <color theme="1"/>
      <name val="B Traffic"/>
      <charset val="178"/>
    </font>
    <font>
      <b/>
      <sz val="11"/>
      <color theme="1"/>
      <name val="B Homa"/>
      <charset val="178"/>
    </font>
    <font>
      <b/>
      <sz val="7"/>
      <color theme="1"/>
      <name val="B Traffic"/>
      <charset val="178"/>
    </font>
    <font>
      <b/>
      <sz val="11"/>
      <name val="B Zar"/>
      <charset val="178"/>
    </font>
    <font>
      <b/>
      <sz val="9"/>
      <color theme="1"/>
      <name val="B Zar"/>
      <charset val="178"/>
    </font>
    <font>
      <b/>
      <sz val="8"/>
      <color theme="1"/>
      <name val="B Zar"/>
      <charset val="178"/>
    </font>
    <font>
      <b/>
      <sz val="8"/>
      <color theme="1"/>
      <name val="B Titr"/>
      <charset val="178"/>
    </font>
    <font>
      <sz val="10"/>
      <color theme="1"/>
      <name val="B Homa"/>
      <charset val="178"/>
    </font>
    <font>
      <sz val="8"/>
      <color theme="1"/>
      <name val="B Koodak"/>
      <charset val="178"/>
    </font>
    <font>
      <b/>
      <sz val="8"/>
      <color theme="1"/>
      <name val="B Lotus"/>
      <charset val="178"/>
    </font>
    <font>
      <sz val="8"/>
      <color indexed="30"/>
      <name val="B Koodak"/>
      <charset val="178"/>
    </font>
    <font>
      <b/>
      <sz val="8"/>
      <name val="B Lotus"/>
      <charset val="178"/>
    </font>
    <font>
      <b/>
      <vertAlign val="superscript"/>
      <sz val="8"/>
      <name val="B Lotus"/>
      <charset val="178"/>
    </font>
    <font>
      <sz val="8"/>
      <name val="B Koodak"/>
      <charset val="178"/>
    </font>
    <font>
      <sz val="8"/>
      <name val="B Titr"/>
      <charset val="178"/>
    </font>
    <font>
      <sz val="9"/>
      <name val="B Titr"/>
      <charset val="178"/>
    </font>
    <font>
      <b/>
      <sz val="8"/>
      <name val="B Nazanin"/>
      <charset val="178"/>
    </font>
    <font>
      <sz val="10"/>
      <name val="B Nazanin"/>
      <charset val="178"/>
    </font>
    <font>
      <sz val="8"/>
      <name val="Arial"/>
      <charset val="178"/>
    </font>
    <font>
      <b/>
      <sz val="9"/>
      <color theme="1"/>
      <name val="B Titr"/>
      <charset val="178"/>
    </font>
    <font>
      <b/>
      <sz val="9"/>
      <color indexed="8"/>
      <name val="B Titr"/>
      <charset val="178"/>
    </font>
    <font>
      <b/>
      <sz val="11"/>
      <color theme="1"/>
      <name val="Calibri"/>
      <family val="2"/>
      <scheme val="minor"/>
    </font>
    <font>
      <sz val="11"/>
      <color rgb="FFFF0000"/>
      <name val="B Homa"/>
      <charset val="178"/>
    </font>
    <font>
      <sz val="11"/>
      <color rgb="FFFF0000"/>
      <name val="B Titr"/>
      <charset val="178"/>
    </font>
    <font>
      <sz val="14"/>
      <color theme="1"/>
      <name val="B Titr"/>
      <charset val="178"/>
    </font>
    <font>
      <sz val="14"/>
      <color theme="1"/>
      <name val="Calibri"/>
      <family val="2"/>
      <charset val="178"/>
      <scheme val="minor"/>
    </font>
    <font>
      <b/>
      <sz val="14"/>
      <color theme="1"/>
      <name val="B Mitra"/>
      <charset val="178"/>
    </font>
    <font>
      <b/>
      <sz val="14"/>
      <color theme="1"/>
      <name val="B Homa"/>
      <charset val="178"/>
    </font>
    <font>
      <sz val="14"/>
      <color theme="1"/>
      <name val="B Nazanin"/>
      <charset val="178"/>
    </font>
    <font>
      <b/>
      <sz val="14"/>
      <color rgb="FFFF0000"/>
      <name val="B Mitra"/>
      <charset val="178"/>
    </font>
    <font>
      <sz val="14"/>
      <color theme="1"/>
      <name val="B Homa"/>
      <charset val="178"/>
    </font>
    <font>
      <b/>
      <sz val="14"/>
      <color theme="1"/>
      <name val="B Nazanin"/>
      <charset val="178"/>
    </font>
    <font>
      <sz val="14"/>
      <color rgb="FFFF0000"/>
      <name val="B Homa"/>
      <charset val="178"/>
    </font>
    <font>
      <b/>
      <sz val="10"/>
      <color rgb="FF000000"/>
      <name val="B Nazanin"/>
      <charset val="178"/>
    </font>
    <font>
      <b/>
      <sz val="8"/>
      <color rgb="FF000000"/>
      <name val="B Nazanin"/>
      <charset val="178"/>
    </font>
    <font>
      <sz val="8"/>
      <color theme="1"/>
      <name val="B Mitra"/>
      <charset val="178"/>
    </font>
    <font>
      <sz val="12"/>
      <color theme="1"/>
      <name val="B Titr"/>
      <charset val="178"/>
    </font>
    <font>
      <sz val="8"/>
      <color theme="1"/>
      <name val="Calibri"/>
      <family val="2"/>
      <charset val="178"/>
      <scheme val="minor"/>
    </font>
    <font>
      <sz val="9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0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0" borderId="0" xfId="0" applyFont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31" fillId="0" borderId="7" xfId="0" applyFont="1" applyFill="1" applyBorder="1" applyAlignment="1">
      <alignment horizontal="center" vertical="center" readingOrder="2"/>
    </xf>
    <xf numFmtId="0" fontId="32" fillId="0" borderId="1" xfId="0" applyFont="1" applyFill="1" applyBorder="1" applyAlignment="1">
      <alignment horizontal="right" vertical="center" readingOrder="2"/>
    </xf>
    <xf numFmtId="0" fontId="32" fillId="0" borderId="1" xfId="0" applyFont="1" applyFill="1" applyBorder="1" applyAlignment="1">
      <alignment horizontal="center" vertical="center" readingOrder="2"/>
    </xf>
    <xf numFmtId="0" fontId="31" fillId="0" borderId="1" xfId="0" applyFont="1" applyFill="1" applyBorder="1" applyAlignment="1">
      <alignment horizontal="center" vertical="center" readingOrder="2"/>
    </xf>
    <xf numFmtId="0" fontId="33" fillId="0" borderId="1" xfId="0" applyFont="1" applyFill="1" applyBorder="1" applyAlignment="1">
      <alignment horizontal="center" vertical="center" readingOrder="2"/>
    </xf>
    <xf numFmtId="164" fontId="31" fillId="0" borderId="7" xfId="0" applyNumberFormat="1" applyFont="1" applyFill="1" applyBorder="1" applyAlignment="1">
      <alignment horizontal="center" vertical="center" readingOrder="2"/>
    </xf>
    <xf numFmtId="0" fontId="34" fillId="0" borderId="0" xfId="0" applyFont="1" applyAlignment="1">
      <alignment vertical="center"/>
    </xf>
    <xf numFmtId="164" fontId="31" fillId="0" borderId="1" xfId="0" applyNumberFormat="1" applyFont="1" applyFill="1" applyBorder="1" applyAlignment="1">
      <alignment horizontal="center" vertical="center" readingOrder="2"/>
    </xf>
    <xf numFmtId="0" fontId="34" fillId="0" borderId="4" xfId="0" applyFont="1" applyFill="1" applyBorder="1" applyAlignment="1">
      <alignment horizontal="center" vertical="center" readingOrder="2"/>
    </xf>
    <xf numFmtId="0" fontId="36" fillId="0" borderId="4" xfId="0" applyFont="1" applyFill="1" applyBorder="1" applyAlignment="1">
      <alignment horizontal="center" vertical="center" readingOrder="2"/>
    </xf>
    <xf numFmtId="164" fontId="36" fillId="0" borderId="1" xfId="0" applyNumberFormat="1" applyFont="1" applyFill="1" applyBorder="1" applyAlignment="1">
      <alignment horizontal="center" vertical="center" readingOrder="2"/>
    </xf>
    <xf numFmtId="0" fontId="37" fillId="5" borderId="25" xfId="0" applyFont="1" applyFill="1" applyBorder="1" applyAlignment="1">
      <alignment horizontal="center" vertical="center" readingOrder="2"/>
    </xf>
    <xf numFmtId="0" fontId="36" fillId="0" borderId="22" xfId="0" applyFont="1" applyFill="1" applyBorder="1" applyAlignment="1">
      <alignment horizontal="center" vertical="center" readingOrder="2"/>
    </xf>
    <xf numFmtId="0" fontId="34" fillId="0" borderId="4" xfId="0" applyFont="1" applyFill="1" applyBorder="1" applyAlignment="1">
      <alignment horizontal="right" vertical="center" readingOrder="2"/>
    </xf>
    <xf numFmtId="0" fontId="34" fillId="0" borderId="1" xfId="0" applyFont="1" applyFill="1" applyBorder="1" applyAlignment="1">
      <alignment horizontal="center" vertical="center" readingOrder="2"/>
    </xf>
    <xf numFmtId="0" fontId="36" fillId="0" borderId="7" xfId="0" applyFont="1" applyFill="1" applyBorder="1" applyAlignment="1">
      <alignment horizontal="center" vertical="center" readingOrder="2"/>
    </xf>
    <xf numFmtId="0" fontId="34" fillId="0" borderId="1" xfId="0" applyFont="1" applyFill="1" applyBorder="1" applyAlignment="1">
      <alignment horizontal="right" vertical="center" readingOrder="2"/>
    </xf>
    <xf numFmtId="0" fontId="36" fillId="0" borderId="1" xfId="0" applyFont="1" applyFill="1" applyBorder="1" applyAlignment="1">
      <alignment horizontal="center" vertical="center" readingOrder="2"/>
    </xf>
    <xf numFmtId="0" fontId="34" fillId="0" borderId="1" xfId="0" applyFont="1" applyBorder="1" applyAlignment="1">
      <alignment vertical="center"/>
    </xf>
    <xf numFmtId="0" fontId="36" fillId="0" borderId="2" xfId="0" applyFont="1" applyFill="1" applyBorder="1" applyAlignment="1">
      <alignment horizontal="center" vertical="center" readingOrder="2"/>
    </xf>
    <xf numFmtId="164" fontId="36" fillId="0" borderId="7" xfId="0" applyNumberFormat="1" applyFont="1" applyFill="1" applyBorder="1" applyAlignment="1">
      <alignment horizontal="center" vertical="center" readingOrder="2"/>
    </xf>
    <xf numFmtId="0" fontId="36" fillId="0" borderId="26" xfId="0" applyFont="1" applyFill="1" applyBorder="1" applyAlignment="1">
      <alignment horizontal="center" vertical="center" readingOrder="2"/>
    </xf>
    <xf numFmtId="0" fontId="38" fillId="5" borderId="25" xfId="0" applyFont="1" applyFill="1" applyBorder="1" applyAlignment="1">
      <alignment horizontal="center" vertical="center" readingOrder="2"/>
    </xf>
    <xf numFmtId="0" fontId="37" fillId="5" borderId="24" xfId="0" applyFont="1" applyFill="1" applyBorder="1" applyAlignment="1">
      <alignment horizontal="center" vertical="center" readingOrder="2"/>
    </xf>
    <xf numFmtId="0" fontId="38" fillId="5" borderId="30" xfId="0" applyFont="1" applyFill="1" applyBorder="1" applyAlignment="1">
      <alignment horizontal="center" vertical="center" readingOrder="2"/>
    </xf>
    <xf numFmtId="0" fontId="38" fillId="5" borderId="28" xfId="0" applyFont="1" applyFill="1" applyBorder="1" applyAlignment="1">
      <alignment horizontal="center" vertical="center" readingOrder="2"/>
    </xf>
    <xf numFmtId="0" fontId="36" fillId="0" borderId="31" xfId="0" applyFont="1" applyFill="1" applyBorder="1" applyAlignment="1">
      <alignment horizontal="center" vertical="center" readingOrder="2"/>
    </xf>
    <xf numFmtId="0" fontId="38" fillId="5" borderId="33" xfId="0" applyFont="1" applyFill="1" applyBorder="1" applyAlignment="1">
      <alignment horizontal="center" vertical="center" readingOrder="2"/>
    </xf>
    <xf numFmtId="0" fontId="38" fillId="5" borderId="34" xfId="0" applyFont="1" applyFill="1" applyBorder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0" fontId="32" fillId="0" borderId="4" xfId="0" applyFont="1" applyFill="1" applyBorder="1" applyAlignment="1">
      <alignment horizontal="center" vertical="center" readingOrder="2"/>
    </xf>
    <xf numFmtId="164" fontId="31" fillId="0" borderId="4" xfId="0" applyNumberFormat="1" applyFont="1" applyFill="1" applyBorder="1" applyAlignment="1">
      <alignment horizontal="center" vertical="center" readingOrder="2"/>
    </xf>
    <xf numFmtId="0" fontId="31" fillId="0" borderId="4" xfId="0" applyFont="1" applyFill="1" applyBorder="1" applyAlignment="1">
      <alignment horizontal="center" vertical="center" readingOrder="2"/>
    </xf>
    <xf numFmtId="0" fontId="33" fillId="0" borderId="4" xfId="0" applyFont="1" applyFill="1" applyBorder="1" applyAlignment="1">
      <alignment horizontal="center" vertical="center" readingOrder="2"/>
    </xf>
    <xf numFmtId="164" fontId="36" fillId="3" borderId="22" xfId="0" applyNumberFormat="1" applyFont="1" applyFill="1" applyBorder="1" applyAlignment="1">
      <alignment horizontal="center" vertical="center" readingOrder="2"/>
    </xf>
    <xf numFmtId="164" fontId="36" fillId="0" borderId="4" xfId="0" applyNumberFormat="1" applyFont="1" applyFill="1" applyBorder="1" applyAlignment="1">
      <alignment horizontal="center" vertical="center" readingOrder="2"/>
    </xf>
    <xf numFmtId="164" fontId="37" fillId="5" borderId="25" xfId="0" applyNumberFormat="1" applyFont="1" applyFill="1" applyBorder="1" applyAlignment="1">
      <alignment horizontal="center" vertical="center" readingOrder="2"/>
    </xf>
    <xf numFmtId="0" fontId="34" fillId="0" borderId="35" xfId="0" applyFont="1" applyFill="1" applyBorder="1" applyAlignment="1">
      <alignment horizontal="right" vertical="center" readingOrder="2"/>
    </xf>
    <xf numFmtId="0" fontId="37" fillId="0" borderId="3" xfId="0" applyFont="1" applyFill="1" applyBorder="1" applyAlignment="1">
      <alignment horizontal="center" vertical="center" readingOrder="2"/>
    </xf>
    <xf numFmtId="0" fontId="41" fillId="0" borderId="0" xfId="0" applyFont="1" applyBorder="1" applyAlignment="1">
      <alignment horizontal="center" vertical="center" readingOrder="2"/>
    </xf>
    <xf numFmtId="164" fontId="12" fillId="5" borderId="38" xfId="0" applyNumberFormat="1" applyFont="1" applyFill="1" applyBorder="1" applyAlignment="1">
      <alignment horizontal="center" vertical="center" readingOrder="2"/>
    </xf>
    <xf numFmtId="0" fontId="27" fillId="0" borderId="14" xfId="0" applyFont="1" applyBorder="1" applyAlignment="1">
      <alignment vertical="center" readingOrder="2"/>
    </xf>
    <xf numFmtId="0" fontId="26" fillId="0" borderId="0" xfId="0" applyFont="1" applyAlignment="1">
      <alignment vertical="center" readingOrder="2"/>
    </xf>
    <xf numFmtId="0" fontId="4" fillId="0" borderId="0" xfId="0" applyFont="1" applyAlignment="1"/>
    <xf numFmtId="0" fontId="26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/>
    </xf>
    <xf numFmtId="0" fontId="30" fillId="3" borderId="12" xfId="0" applyFont="1" applyFill="1" applyBorder="1" applyAlignment="1">
      <alignment horizontal="center" vertical="center" textRotation="90" readingOrder="2"/>
    </xf>
    <xf numFmtId="0" fontId="4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164" fontId="46" fillId="5" borderId="38" xfId="0" applyNumberFormat="1" applyFont="1" applyFill="1" applyBorder="1" applyAlignment="1">
      <alignment horizontal="center" vertical="center" readingOrder="2"/>
    </xf>
    <xf numFmtId="0" fontId="47" fillId="0" borderId="0" xfId="0" applyFont="1"/>
    <xf numFmtId="0" fontId="48" fillId="0" borderId="0" xfId="0" applyFont="1"/>
    <xf numFmtId="0" fontId="47" fillId="0" borderId="0" xfId="0" applyFont="1" applyAlignment="1">
      <alignment horizontal="center"/>
    </xf>
    <xf numFmtId="0" fontId="49" fillId="2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49" fillId="0" borderId="12" xfId="0" applyFont="1" applyBorder="1" applyAlignment="1">
      <alignment horizontal="right" vertical="center" wrapText="1" readingOrder="2"/>
    </xf>
    <xf numFmtId="0" fontId="49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 readingOrder="2"/>
    </xf>
    <xf numFmtId="0" fontId="49" fillId="0" borderId="13" xfId="0" applyFont="1" applyBorder="1" applyAlignment="1">
      <alignment horizontal="right" vertical="center" wrapText="1" readingOrder="2"/>
    </xf>
    <xf numFmtId="0" fontId="51" fillId="0" borderId="13" xfId="0" applyFont="1" applyBorder="1" applyAlignment="1">
      <alignment horizontal="center" vertical="center" wrapText="1" readingOrder="2"/>
    </xf>
    <xf numFmtId="0" fontId="52" fillId="0" borderId="13" xfId="0" applyFont="1" applyBorder="1" applyAlignment="1">
      <alignment horizontal="right" vertical="center" wrapText="1" readingOrder="2"/>
    </xf>
    <xf numFmtId="0" fontId="52" fillId="0" borderId="1" xfId="0" applyFont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48" fillId="2" borderId="1" xfId="0" applyFont="1" applyFill="1" applyBorder="1"/>
    <xf numFmtId="0" fontId="54" fillId="0" borderId="12" xfId="0" applyFont="1" applyBorder="1" applyAlignment="1">
      <alignment horizontal="right" vertical="center" wrapText="1" readingOrder="2"/>
    </xf>
    <xf numFmtId="0" fontId="54" fillId="0" borderId="13" xfId="0" applyFont="1" applyBorder="1" applyAlignment="1">
      <alignment horizontal="right" vertical="center" wrapText="1" readingOrder="2"/>
    </xf>
    <xf numFmtId="0" fontId="51" fillId="0" borderId="1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vertical="center"/>
    </xf>
    <xf numFmtId="0" fontId="49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0" xfId="0" applyFont="1" applyBorder="1"/>
    <xf numFmtId="0" fontId="9" fillId="0" borderId="8" xfId="0" applyFont="1" applyBorder="1"/>
    <xf numFmtId="0" fontId="10" fillId="0" borderId="40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42" xfId="0" applyFont="1" applyBorder="1"/>
    <xf numFmtId="0" fontId="8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wrapText="1"/>
    </xf>
    <xf numFmtId="0" fontId="57" fillId="0" borderId="1" xfId="0" applyFont="1" applyBorder="1" applyAlignment="1">
      <alignment horizontal="right" wrapText="1" readingOrder="2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9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0" fontId="6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42" xfId="0" applyFont="1" applyBorder="1" applyAlignment="1">
      <alignment horizontal="right"/>
    </xf>
    <xf numFmtId="0" fontId="7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58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 readingOrder="2"/>
    </xf>
    <xf numFmtId="164" fontId="1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7" fillId="2" borderId="5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1" fillId="0" borderId="41" xfId="0" applyFont="1" applyBorder="1" applyAlignment="1">
      <alignment horizontal="left"/>
    </xf>
    <xf numFmtId="0" fontId="7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4" fillId="0" borderId="0" xfId="0" applyFont="1" applyBorder="1" applyAlignment="1">
      <alignment horizontal="right"/>
    </xf>
    <xf numFmtId="0" fontId="49" fillId="2" borderId="2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center" vertical="center" textRotation="90"/>
    </xf>
    <xf numFmtId="0" fontId="47" fillId="0" borderId="3" xfId="0" applyFont="1" applyBorder="1" applyAlignment="1">
      <alignment horizontal="center" vertical="center" textRotation="90"/>
    </xf>
    <xf numFmtId="0" fontId="47" fillId="2" borderId="5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right"/>
    </xf>
    <xf numFmtId="0" fontId="49" fillId="2" borderId="5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readingOrder="2"/>
    </xf>
    <xf numFmtId="0" fontId="12" fillId="5" borderId="37" xfId="0" applyFont="1" applyFill="1" applyBorder="1" applyAlignment="1">
      <alignment horizontal="center" vertical="center" readingOrder="2"/>
    </xf>
    <xf numFmtId="0" fontId="12" fillId="5" borderId="19" xfId="0" applyFont="1" applyFill="1" applyBorder="1" applyAlignment="1">
      <alignment horizontal="center" vertical="center" readingOrder="2"/>
    </xf>
    <xf numFmtId="0" fontId="12" fillId="5" borderId="18" xfId="0" applyFont="1" applyFill="1" applyBorder="1" applyAlignment="1">
      <alignment horizontal="center" vertical="center" readingOrder="2"/>
    </xf>
    <xf numFmtId="0" fontId="12" fillId="5" borderId="39" xfId="0" applyFont="1" applyFill="1" applyBorder="1" applyAlignment="1">
      <alignment horizontal="center" vertical="center" readingOrder="2"/>
    </xf>
    <xf numFmtId="0" fontId="42" fillId="0" borderId="14" xfId="0" applyFont="1" applyBorder="1" applyAlignment="1">
      <alignment horizontal="center" vertical="center" readingOrder="2"/>
    </xf>
    <xf numFmtId="0" fontId="30" fillId="3" borderId="15" xfId="0" applyFont="1" applyFill="1" applyBorder="1" applyAlignment="1">
      <alignment horizontal="center" vertical="center" textRotation="90" readingOrder="2"/>
    </xf>
    <xf numFmtId="0" fontId="30" fillId="3" borderId="13" xfId="0" applyFont="1" applyFill="1" applyBorder="1" applyAlignment="1">
      <alignment horizontal="center" vertical="center" textRotation="90" readingOrder="2"/>
    </xf>
    <xf numFmtId="0" fontId="39" fillId="0" borderId="32" xfId="0" applyFont="1" applyFill="1" applyBorder="1" applyAlignment="1">
      <alignment horizontal="center" vertical="center" readingOrder="2"/>
    </xf>
    <xf numFmtId="0" fontId="40" fillId="0" borderId="28" xfId="0" applyFont="1" applyBorder="1" applyAlignment="1">
      <alignment horizontal="center" vertical="center" readingOrder="2"/>
    </xf>
    <xf numFmtId="0" fontId="37" fillId="5" borderId="24" xfId="0" applyFont="1" applyFill="1" applyBorder="1" applyAlignment="1">
      <alignment horizontal="center" vertical="center" readingOrder="2"/>
    </xf>
    <xf numFmtId="0" fontId="37" fillId="5" borderId="25" xfId="0" applyFont="1" applyFill="1" applyBorder="1" applyAlignment="1">
      <alignment horizontal="center" vertical="center" readingOrder="2"/>
    </xf>
    <xf numFmtId="0" fontId="30" fillId="3" borderId="23" xfId="0" applyFont="1" applyFill="1" applyBorder="1" applyAlignment="1">
      <alignment horizontal="center" vertical="center" textRotation="90" readingOrder="2"/>
    </xf>
    <xf numFmtId="0" fontId="38" fillId="5" borderId="27" xfId="0" applyFont="1" applyFill="1" applyBorder="1" applyAlignment="1">
      <alignment horizontal="center" vertical="center" readingOrder="2"/>
    </xf>
    <xf numFmtId="0" fontId="38" fillId="5" borderId="24" xfId="0" applyFont="1" applyFill="1" applyBorder="1" applyAlignment="1">
      <alignment horizontal="center" vertical="center" readingOrder="2"/>
    </xf>
    <xf numFmtId="0" fontId="38" fillId="5" borderId="29" xfId="0" applyFont="1" applyFill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6" fillId="4" borderId="4" xfId="0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37" fillId="5" borderId="27" xfId="0" applyFont="1" applyFill="1" applyBorder="1" applyAlignment="1">
      <alignment horizontal="center" vertical="center" readingOrder="2"/>
    </xf>
    <xf numFmtId="0" fontId="37" fillId="5" borderId="29" xfId="0" applyFont="1" applyFill="1" applyBorder="1" applyAlignment="1">
      <alignment horizontal="center" vertical="center" readingOrder="2"/>
    </xf>
    <xf numFmtId="0" fontId="9" fillId="4" borderId="17" xfId="0" applyFont="1" applyFill="1" applyBorder="1" applyAlignment="1">
      <alignment horizontal="center" vertical="center" readingOrder="2"/>
    </xf>
    <xf numFmtId="0" fontId="9" fillId="4" borderId="4" xfId="0" applyFont="1" applyFill="1" applyBorder="1" applyAlignment="1">
      <alignment horizontal="center" vertical="center" readingOrder="2"/>
    </xf>
    <xf numFmtId="0" fontId="9" fillId="4" borderId="20" xfId="0" applyFont="1" applyFill="1" applyBorder="1" applyAlignment="1">
      <alignment horizontal="center" vertical="center" readingOrder="2"/>
    </xf>
    <xf numFmtId="0" fontId="6" fillId="4" borderId="21" xfId="0" applyFont="1" applyFill="1" applyBorder="1" applyAlignment="1">
      <alignment horizontal="center" vertical="center" readingOrder="2"/>
    </xf>
    <xf numFmtId="0" fontId="9" fillId="4" borderId="15" xfId="0" applyFont="1" applyFill="1" applyBorder="1" applyAlignment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readingOrder="2"/>
    </xf>
    <xf numFmtId="0" fontId="6" fillId="4" borderId="22" xfId="0" applyFont="1" applyFill="1" applyBorder="1" applyAlignment="1">
      <alignment horizontal="center" vertical="center" readingOrder="2"/>
    </xf>
    <xf numFmtId="0" fontId="29" fillId="4" borderId="17" xfId="0" applyFont="1" applyFill="1" applyBorder="1" applyAlignment="1">
      <alignment horizontal="center" vertical="center" readingOrder="2"/>
    </xf>
    <xf numFmtId="0" fontId="29" fillId="4" borderId="4" xfId="0" applyFont="1" applyFill="1" applyBorder="1" applyAlignment="1">
      <alignment horizontal="center" vertical="center" readingOrder="2"/>
    </xf>
    <xf numFmtId="0" fontId="9" fillId="4" borderId="18" xfId="0" applyFont="1" applyFill="1" applyBorder="1" applyAlignment="1">
      <alignment horizontal="center" vertical="center" readingOrder="2"/>
    </xf>
    <xf numFmtId="0" fontId="9" fillId="4" borderId="19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rightToLeft="1" topLeftCell="B1" zoomScale="130" zoomScaleNormal="130" workbookViewId="0">
      <selection activeCell="D12" sqref="D12"/>
    </sheetView>
  </sheetViews>
  <sheetFormatPr defaultRowHeight="15"/>
  <cols>
    <col min="1" max="1" width="5.5703125" hidden="1" customWidth="1"/>
    <col min="2" max="2" width="4.5703125" customWidth="1"/>
    <col min="3" max="3" width="9" bestFit="1" customWidth="1"/>
    <col min="4" max="4" width="17.42578125" customWidth="1"/>
    <col min="5" max="5" width="4.42578125" customWidth="1"/>
    <col min="6" max="6" width="4" customWidth="1"/>
    <col min="7" max="7" width="5.42578125" customWidth="1"/>
    <col min="8" max="8" width="4.85546875" customWidth="1"/>
    <col min="9" max="9" width="4.140625" bestFit="1" customWidth="1"/>
    <col min="10" max="10" width="9.42578125" bestFit="1" customWidth="1"/>
    <col min="11" max="11" width="9.42578125" customWidth="1"/>
    <col min="12" max="12" width="8.5703125" bestFit="1" customWidth="1"/>
  </cols>
  <sheetData>
    <row r="1" spans="2:13" ht="11.25" customHeight="1">
      <c r="B1" s="11"/>
      <c r="C1" s="11"/>
      <c r="D1" s="11"/>
      <c r="E1" s="11"/>
      <c r="F1" s="210"/>
      <c r="G1" s="210"/>
      <c r="H1" s="11"/>
      <c r="I1" s="11"/>
      <c r="J1" s="12"/>
      <c r="K1" s="12"/>
      <c r="L1" s="12"/>
    </row>
    <row r="2" spans="2:13" ht="19.5" customHeight="1">
      <c r="B2" s="11"/>
      <c r="C2" s="11"/>
      <c r="D2" s="216" t="s">
        <v>316</v>
      </c>
      <c r="E2" s="217"/>
      <c r="F2" s="217"/>
      <c r="G2" s="217"/>
      <c r="H2" s="217"/>
      <c r="I2" s="217"/>
      <c r="J2" s="217"/>
      <c r="K2" s="217"/>
      <c r="L2" s="12"/>
    </row>
    <row r="3" spans="2:13" ht="24" customHeight="1">
      <c r="B3" s="211" t="s">
        <v>319</v>
      </c>
      <c r="C3" s="211"/>
      <c r="D3" s="211"/>
      <c r="E3" s="211"/>
      <c r="F3" s="211"/>
      <c r="G3" s="211"/>
      <c r="H3" s="147"/>
      <c r="I3" s="147"/>
      <c r="J3" s="12"/>
      <c r="K3" s="12"/>
      <c r="L3" s="12"/>
    </row>
    <row r="4" spans="2:13" ht="14.1" customHeight="1">
      <c r="B4" s="212" t="s">
        <v>0</v>
      </c>
      <c r="C4" s="212" t="s">
        <v>1</v>
      </c>
      <c r="D4" s="212" t="s">
        <v>2</v>
      </c>
      <c r="E4" s="214" t="s">
        <v>3</v>
      </c>
      <c r="F4" s="215"/>
      <c r="G4" s="212" t="s">
        <v>6</v>
      </c>
      <c r="H4" s="214" t="s">
        <v>7</v>
      </c>
      <c r="I4" s="215"/>
      <c r="J4" s="212" t="s">
        <v>8</v>
      </c>
      <c r="K4" s="212" t="s">
        <v>9</v>
      </c>
      <c r="L4" s="212" t="s">
        <v>10</v>
      </c>
      <c r="M4" s="209"/>
    </row>
    <row r="5" spans="2:13" ht="14.1" customHeight="1">
      <c r="B5" s="213"/>
      <c r="C5" s="213"/>
      <c r="D5" s="213"/>
      <c r="E5" s="8" t="s">
        <v>4</v>
      </c>
      <c r="F5" s="8" t="s">
        <v>5</v>
      </c>
      <c r="G5" s="213"/>
      <c r="H5" s="8" t="s">
        <v>4</v>
      </c>
      <c r="I5" s="8" t="s">
        <v>5</v>
      </c>
      <c r="J5" s="213"/>
      <c r="K5" s="213"/>
      <c r="L5" s="213"/>
      <c r="M5" s="209"/>
    </row>
    <row r="6" spans="2:13" ht="15.95" customHeight="1">
      <c r="B6" s="198" t="s">
        <v>23</v>
      </c>
      <c r="C6" s="9">
        <v>9107</v>
      </c>
      <c r="D6" s="26" t="s">
        <v>47</v>
      </c>
      <c r="E6" s="137">
        <v>2</v>
      </c>
      <c r="F6" s="137"/>
      <c r="G6" s="137">
        <v>2</v>
      </c>
      <c r="H6" s="137">
        <v>2</v>
      </c>
      <c r="I6" s="137"/>
      <c r="J6" s="33"/>
      <c r="K6" s="137"/>
      <c r="L6" s="7" t="s">
        <v>12</v>
      </c>
    </row>
    <row r="7" spans="2:13" ht="15.95" customHeight="1">
      <c r="B7" s="199"/>
      <c r="C7" s="9">
        <v>3031972</v>
      </c>
      <c r="D7" s="6" t="s">
        <v>239</v>
      </c>
      <c r="E7" s="9">
        <v>2</v>
      </c>
      <c r="F7" s="9"/>
      <c r="G7" s="9">
        <v>2</v>
      </c>
      <c r="H7" s="9">
        <v>2</v>
      </c>
      <c r="I7" s="9"/>
      <c r="J7" s="33"/>
      <c r="K7" s="9"/>
      <c r="L7" s="7" t="s">
        <v>194</v>
      </c>
    </row>
    <row r="8" spans="2:13" ht="15.95" customHeight="1">
      <c r="B8" s="199"/>
      <c r="C8" s="9">
        <v>3031968</v>
      </c>
      <c r="D8" s="6" t="s">
        <v>240</v>
      </c>
      <c r="E8" s="9">
        <v>1</v>
      </c>
      <c r="F8" s="9">
        <v>1</v>
      </c>
      <c r="G8" s="9">
        <v>2</v>
      </c>
      <c r="H8" s="9">
        <v>1</v>
      </c>
      <c r="I8" s="9">
        <v>4</v>
      </c>
      <c r="J8" s="33"/>
      <c r="K8" s="9"/>
      <c r="L8" s="7" t="s">
        <v>15</v>
      </c>
    </row>
    <row r="9" spans="2:13" ht="15.95" customHeight="1">
      <c r="B9" s="199"/>
      <c r="C9" s="9">
        <v>3031966</v>
      </c>
      <c r="D9" s="6" t="s">
        <v>34</v>
      </c>
      <c r="E9" s="9">
        <v>3</v>
      </c>
      <c r="F9" s="9"/>
      <c r="G9" s="9">
        <v>3</v>
      </c>
      <c r="H9" s="9">
        <v>3</v>
      </c>
      <c r="I9" s="9"/>
      <c r="J9" s="33"/>
      <c r="K9" s="9"/>
      <c r="L9" s="7" t="s">
        <v>15</v>
      </c>
    </row>
    <row r="10" spans="2:13" ht="15.95" customHeight="1">
      <c r="B10" s="199"/>
      <c r="C10" s="9">
        <v>3031983</v>
      </c>
      <c r="D10" s="6" t="s">
        <v>44</v>
      </c>
      <c r="E10" s="9"/>
      <c r="F10" s="9">
        <v>1</v>
      </c>
      <c r="G10" s="9">
        <v>1</v>
      </c>
      <c r="H10" s="9"/>
      <c r="I10" s="9">
        <v>3</v>
      </c>
      <c r="J10" s="33"/>
      <c r="K10" s="9"/>
      <c r="L10" s="7" t="s">
        <v>194</v>
      </c>
    </row>
    <row r="11" spans="2:13" ht="15.95" customHeight="1">
      <c r="B11" s="199"/>
      <c r="C11" s="9">
        <v>3031984</v>
      </c>
      <c r="D11" s="6" t="s">
        <v>241</v>
      </c>
      <c r="E11" s="9"/>
      <c r="F11" s="9">
        <v>1</v>
      </c>
      <c r="G11" s="9">
        <v>1</v>
      </c>
      <c r="H11" s="9"/>
      <c r="I11" s="9">
        <v>3</v>
      </c>
      <c r="J11" s="33"/>
      <c r="K11" s="9"/>
      <c r="L11" s="7" t="s">
        <v>194</v>
      </c>
    </row>
    <row r="12" spans="2:13" ht="15.95" customHeight="1">
      <c r="B12" s="199"/>
      <c r="C12" s="9">
        <v>3031986</v>
      </c>
      <c r="D12" s="6" t="s">
        <v>242</v>
      </c>
      <c r="E12" s="9">
        <v>2</v>
      </c>
      <c r="F12" s="9"/>
      <c r="G12" s="9">
        <v>2</v>
      </c>
      <c r="H12" s="9">
        <v>2</v>
      </c>
      <c r="I12" s="9"/>
      <c r="J12" s="33"/>
      <c r="K12" s="9"/>
      <c r="L12" s="7" t="s">
        <v>194</v>
      </c>
    </row>
    <row r="13" spans="2:13" ht="15.95" customHeight="1">
      <c r="B13" s="199"/>
      <c r="C13" s="152">
        <v>9128</v>
      </c>
      <c r="D13" s="6" t="s">
        <v>264</v>
      </c>
      <c r="E13" s="152">
        <v>2</v>
      </c>
      <c r="F13" s="152"/>
      <c r="G13" s="152">
        <v>2</v>
      </c>
      <c r="H13" s="152">
        <v>2</v>
      </c>
      <c r="I13" s="152"/>
      <c r="J13" s="33"/>
      <c r="K13" s="137"/>
      <c r="L13" s="7" t="s">
        <v>12</v>
      </c>
    </row>
    <row r="14" spans="2:13" ht="15.95" customHeight="1">
      <c r="B14" s="199"/>
      <c r="C14" s="9">
        <v>3031988</v>
      </c>
      <c r="D14" s="6" t="s">
        <v>243</v>
      </c>
      <c r="E14" s="9">
        <v>2</v>
      </c>
      <c r="F14" s="9"/>
      <c r="G14" s="9">
        <v>2</v>
      </c>
      <c r="H14" s="9">
        <v>2</v>
      </c>
      <c r="I14" s="9"/>
      <c r="J14" s="33"/>
      <c r="K14" s="9"/>
      <c r="L14" s="7" t="s">
        <v>194</v>
      </c>
    </row>
    <row r="15" spans="2:13" ht="15.95" customHeight="1">
      <c r="B15" s="200" t="s">
        <v>14</v>
      </c>
      <c r="C15" s="201"/>
      <c r="D15" s="202"/>
      <c r="E15" s="3">
        <f>SUM(E3:E14)</f>
        <v>14</v>
      </c>
      <c r="F15" s="3">
        <v>3</v>
      </c>
      <c r="G15" s="3">
        <v>17</v>
      </c>
      <c r="H15" s="3">
        <v>14</v>
      </c>
      <c r="I15" s="3">
        <v>10</v>
      </c>
      <c r="J15" s="34"/>
      <c r="K15" s="3"/>
      <c r="L15" s="1"/>
    </row>
    <row r="16" spans="2:13" ht="15.95" customHeight="1">
      <c r="B16" s="198" t="s">
        <v>24</v>
      </c>
      <c r="C16" s="9">
        <v>3031970</v>
      </c>
      <c r="D16" s="26" t="s">
        <v>244</v>
      </c>
      <c r="E16" s="9">
        <v>2</v>
      </c>
      <c r="F16" s="9"/>
      <c r="G16" s="9">
        <v>2</v>
      </c>
      <c r="H16" s="9">
        <v>2</v>
      </c>
      <c r="I16" s="9"/>
      <c r="J16" s="33"/>
      <c r="K16" s="9"/>
      <c r="L16" s="7" t="s">
        <v>194</v>
      </c>
    </row>
    <row r="17" spans="2:15" ht="15.95" customHeight="1">
      <c r="B17" s="199"/>
      <c r="C17" s="9">
        <v>3031971</v>
      </c>
      <c r="D17" s="7" t="s">
        <v>245</v>
      </c>
      <c r="E17" s="9">
        <v>2</v>
      </c>
      <c r="F17" s="9"/>
      <c r="G17" s="9">
        <v>2</v>
      </c>
      <c r="H17" s="9">
        <v>2</v>
      </c>
      <c r="I17" s="9"/>
      <c r="J17" s="33"/>
      <c r="K17" s="9"/>
      <c r="L17" s="7" t="s">
        <v>194</v>
      </c>
    </row>
    <row r="18" spans="2:15" ht="15.95" customHeight="1">
      <c r="B18" s="199"/>
      <c r="C18" s="9">
        <v>9122</v>
      </c>
      <c r="D18" s="7" t="s">
        <v>42</v>
      </c>
      <c r="E18" s="9"/>
      <c r="F18" s="9">
        <v>1</v>
      </c>
      <c r="G18" s="9">
        <v>1</v>
      </c>
      <c r="H18" s="9"/>
      <c r="I18" s="9">
        <v>2</v>
      </c>
      <c r="J18" s="33"/>
      <c r="K18" s="9"/>
      <c r="L18" s="7" t="s">
        <v>12</v>
      </c>
    </row>
    <row r="19" spans="2:15" ht="15.95" customHeight="1">
      <c r="B19" s="199"/>
      <c r="C19" s="9">
        <v>9101</v>
      </c>
      <c r="D19" s="7" t="s">
        <v>48</v>
      </c>
      <c r="E19" s="9">
        <v>3</v>
      </c>
      <c r="F19" s="9"/>
      <c r="G19" s="9">
        <v>3</v>
      </c>
      <c r="H19" s="9">
        <v>3</v>
      </c>
      <c r="I19" s="9"/>
      <c r="J19" s="33"/>
      <c r="K19" s="9"/>
      <c r="L19" s="7" t="s">
        <v>12</v>
      </c>
    </row>
    <row r="20" spans="2:15" ht="15.95" customHeight="1">
      <c r="B20" s="199"/>
      <c r="C20" s="9">
        <v>3031979</v>
      </c>
      <c r="D20" s="7" t="s">
        <v>246</v>
      </c>
      <c r="E20" s="9">
        <v>2</v>
      </c>
      <c r="F20" s="9"/>
      <c r="G20" s="9">
        <v>2</v>
      </c>
      <c r="H20" s="9">
        <v>2</v>
      </c>
      <c r="I20" s="9"/>
      <c r="J20" s="33"/>
      <c r="K20" s="33"/>
      <c r="L20" s="7" t="s">
        <v>194</v>
      </c>
    </row>
    <row r="21" spans="2:15" ht="15.95" customHeight="1">
      <c r="B21" s="199"/>
      <c r="C21" s="9">
        <v>9991011</v>
      </c>
      <c r="D21" s="7" t="s">
        <v>50</v>
      </c>
      <c r="E21" s="9">
        <v>2</v>
      </c>
      <c r="F21" s="9"/>
      <c r="G21" s="9">
        <v>2</v>
      </c>
      <c r="H21" s="9">
        <v>2</v>
      </c>
      <c r="I21" s="9"/>
      <c r="J21" s="33"/>
      <c r="K21" s="33"/>
      <c r="L21" s="7" t="s">
        <v>15</v>
      </c>
    </row>
    <row r="22" spans="2:15" ht="15.95" customHeight="1">
      <c r="B22" s="199"/>
      <c r="C22" s="9">
        <v>3031985</v>
      </c>
      <c r="D22" s="7" t="s">
        <v>247</v>
      </c>
      <c r="E22" s="9"/>
      <c r="F22" s="9">
        <v>1</v>
      </c>
      <c r="G22" s="9">
        <v>1</v>
      </c>
      <c r="H22" s="9"/>
      <c r="I22" s="9">
        <v>4</v>
      </c>
      <c r="J22" s="33"/>
      <c r="K22" s="33"/>
      <c r="L22" s="7" t="s">
        <v>194</v>
      </c>
    </row>
    <row r="23" spans="2:15" ht="15.95" customHeight="1">
      <c r="B23" s="199"/>
      <c r="C23" s="9">
        <v>3031991</v>
      </c>
      <c r="D23" s="7" t="s">
        <v>248</v>
      </c>
      <c r="E23" s="9"/>
      <c r="F23" s="9">
        <v>1</v>
      </c>
      <c r="G23" s="9">
        <v>1</v>
      </c>
      <c r="H23" s="9"/>
      <c r="I23" s="9">
        <v>4</v>
      </c>
      <c r="J23" s="33"/>
      <c r="K23" s="33"/>
      <c r="L23" s="7" t="s">
        <v>194</v>
      </c>
      <c r="O23" s="4"/>
    </row>
    <row r="24" spans="2:15" ht="15.95" customHeight="1">
      <c r="B24" s="199"/>
      <c r="C24" s="9">
        <v>3031992</v>
      </c>
      <c r="D24" s="7" t="s">
        <v>249</v>
      </c>
      <c r="E24" s="9">
        <v>1</v>
      </c>
      <c r="F24" s="9">
        <v>1</v>
      </c>
      <c r="G24" s="9">
        <v>2</v>
      </c>
      <c r="H24" s="9">
        <v>1</v>
      </c>
      <c r="I24" s="9">
        <v>4</v>
      </c>
      <c r="J24" s="33"/>
      <c r="K24" s="33"/>
      <c r="L24" s="7" t="s">
        <v>194</v>
      </c>
    </row>
    <row r="25" spans="2:15" ht="15.95" customHeight="1">
      <c r="B25" s="203"/>
      <c r="C25" s="9">
        <v>3031998</v>
      </c>
      <c r="D25" s="7" t="s">
        <v>267</v>
      </c>
      <c r="E25" s="9">
        <v>2</v>
      </c>
      <c r="F25" s="9"/>
      <c r="G25" s="9">
        <v>2</v>
      </c>
      <c r="H25" s="9">
        <v>2</v>
      </c>
      <c r="I25" s="9"/>
      <c r="J25" s="33"/>
      <c r="K25" s="33"/>
      <c r="L25" s="7" t="s">
        <v>123</v>
      </c>
    </row>
    <row r="26" spans="2:15" s="14" customFormat="1" ht="15.95" customHeight="1">
      <c r="B26" s="200" t="s">
        <v>14</v>
      </c>
      <c r="C26" s="201"/>
      <c r="D26" s="202"/>
      <c r="E26" s="3">
        <v>14</v>
      </c>
      <c r="F26" s="3">
        <v>4</v>
      </c>
      <c r="G26" s="3">
        <v>18</v>
      </c>
      <c r="H26" s="3">
        <v>14</v>
      </c>
      <c r="I26" s="3">
        <v>14</v>
      </c>
      <c r="J26" s="34"/>
      <c r="K26" s="34"/>
      <c r="L26" s="13"/>
    </row>
    <row r="27" spans="2:15" ht="15.95" customHeight="1">
      <c r="B27" s="198" t="s">
        <v>25</v>
      </c>
      <c r="C27" s="9">
        <v>9102</v>
      </c>
      <c r="D27" s="7" t="s">
        <v>250</v>
      </c>
      <c r="E27" s="9">
        <v>2</v>
      </c>
      <c r="F27" s="9"/>
      <c r="G27" s="9">
        <v>2</v>
      </c>
      <c r="H27" s="9">
        <v>2</v>
      </c>
      <c r="I27" s="9"/>
      <c r="J27" s="33"/>
      <c r="K27" s="33"/>
      <c r="L27" s="7" t="s">
        <v>12</v>
      </c>
    </row>
    <row r="28" spans="2:15" ht="15.95" customHeight="1">
      <c r="B28" s="199"/>
      <c r="C28" s="9">
        <v>3031973</v>
      </c>
      <c r="D28" s="7" t="s">
        <v>251</v>
      </c>
      <c r="E28" s="9"/>
      <c r="F28" s="9">
        <v>1</v>
      </c>
      <c r="G28" s="9">
        <v>1</v>
      </c>
      <c r="H28" s="9"/>
      <c r="I28" s="9">
        <v>3</v>
      </c>
      <c r="J28" s="33" t="s">
        <v>246</v>
      </c>
      <c r="K28" s="33"/>
      <c r="L28" s="7" t="s">
        <v>194</v>
      </c>
    </row>
    <row r="29" spans="2:15" ht="15.95" customHeight="1">
      <c r="B29" s="199"/>
      <c r="C29" s="9">
        <v>3031977</v>
      </c>
      <c r="D29" s="7" t="s">
        <v>17</v>
      </c>
      <c r="E29" s="9">
        <v>2</v>
      </c>
      <c r="F29" s="9"/>
      <c r="G29" s="9">
        <v>2</v>
      </c>
      <c r="H29" s="9">
        <v>2</v>
      </c>
      <c r="I29" s="9"/>
      <c r="J29" s="33" t="s">
        <v>252</v>
      </c>
      <c r="K29" s="33"/>
      <c r="L29" s="7" t="s">
        <v>194</v>
      </c>
    </row>
    <row r="30" spans="2:15" ht="15.95" customHeight="1">
      <c r="B30" s="199"/>
      <c r="C30" s="9">
        <v>3031978</v>
      </c>
      <c r="D30" s="7" t="s">
        <v>253</v>
      </c>
      <c r="E30" s="9">
        <v>1</v>
      </c>
      <c r="F30" s="9">
        <v>1</v>
      </c>
      <c r="G30" s="9">
        <v>2</v>
      </c>
      <c r="H30" s="9">
        <v>1</v>
      </c>
      <c r="I30" s="9">
        <v>4</v>
      </c>
      <c r="J30" s="33"/>
      <c r="K30" s="33"/>
      <c r="L30" s="7" t="s">
        <v>194</v>
      </c>
    </row>
    <row r="31" spans="2:15" ht="15.95" customHeight="1">
      <c r="B31" s="199"/>
      <c r="C31" s="9">
        <v>3032134</v>
      </c>
      <c r="D31" s="7" t="s">
        <v>254</v>
      </c>
      <c r="E31" s="9"/>
      <c r="F31" s="9">
        <v>1</v>
      </c>
      <c r="G31" s="9">
        <v>1</v>
      </c>
      <c r="H31" s="9"/>
      <c r="I31" s="9">
        <v>4</v>
      </c>
      <c r="J31" s="33"/>
      <c r="K31" s="33"/>
      <c r="L31" s="7" t="s">
        <v>194</v>
      </c>
    </row>
    <row r="32" spans="2:15" ht="15.95" customHeight="1">
      <c r="B32" s="199"/>
      <c r="C32" s="9">
        <v>3031981</v>
      </c>
      <c r="D32" s="7" t="s">
        <v>20</v>
      </c>
      <c r="E32" s="9"/>
      <c r="F32" s="9">
        <v>2</v>
      </c>
      <c r="G32" s="9">
        <v>2</v>
      </c>
      <c r="H32" s="9"/>
      <c r="I32" s="9">
        <v>15</v>
      </c>
      <c r="J32" s="207" t="s">
        <v>255</v>
      </c>
      <c r="K32" s="208"/>
      <c r="L32" s="7" t="s">
        <v>194</v>
      </c>
    </row>
    <row r="33" spans="2:16" ht="15.95" customHeight="1">
      <c r="B33" s="199"/>
      <c r="C33" s="9">
        <v>3031982</v>
      </c>
      <c r="D33" s="7" t="s">
        <v>256</v>
      </c>
      <c r="E33" s="9"/>
      <c r="F33" s="9">
        <v>1</v>
      </c>
      <c r="G33" s="9">
        <v>1</v>
      </c>
      <c r="H33" s="9"/>
      <c r="I33" s="9">
        <v>4</v>
      </c>
      <c r="J33" s="33"/>
      <c r="K33" s="33"/>
      <c r="L33" s="7" t="s">
        <v>194</v>
      </c>
    </row>
    <row r="34" spans="2:16" ht="15.95" customHeight="1">
      <c r="B34" s="199"/>
      <c r="C34" s="9">
        <v>3031989</v>
      </c>
      <c r="D34" s="7" t="s">
        <v>43</v>
      </c>
      <c r="E34" s="9">
        <v>3</v>
      </c>
      <c r="F34" s="9"/>
      <c r="G34" s="9">
        <v>3</v>
      </c>
      <c r="H34" s="9">
        <v>3</v>
      </c>
      <c r="I34" s="9"/>
      <c r="J34" s="33" t="s">
        <v>41</v>
      </c>
      <c r="K34" s="33"/>
      <c r="L34" s="7" t="s">
        <v>194</v>
      </c>
    </row>
    <row r="35" spans="2:16" ht="15.95" customHeight="1">
      <c r="B35" s="199"/>
      <c r="C35" s="9">
        <v>3031990</v>
      </c>
      <c r="D35" s="7" t="s">
        <v>257</v>
      </c>
      <c r="E35" s="9">
        <v>2</v>
      </c>
      <c r="F35" s="9"/>
      <c r="G35" s="9">
        <v>2</v>
      </c>
      <c r="H35" s="9">
        <v>2</v>
      </c>
      <c r="I35" s="9"/>
      <c r="J35" s="33"/>
      <c r="K35" s="33"/>
      <c r="L35" s="7" t="s">
        <v>194</v>
      </c>
    </row>
    <row r="36" spans="2:16" ht="15.95" customHeight="1">
      <c r="B36" s="199"/>
      <c r="C36" s="9">
        <v>3032136</v>
      </c>
      <c r="D36" s="7" t="s">
        <v>268</v>
      </c>
      <c r="E36" s="9">
        <v>1</v>
      </c>
      <c r="F36" s="9">
        <v>1</v>
      </c>
      <c r="G36" s="9">
        <v>2</v>
      </c>
      <c r="H36" s="9">
        <v>1</v>
      </c>
      <c r="I36" s="9">
        <v>3</v>
      </c>
      <c r="J36" s="33"/>
      <c r="K36" s="33"/>
      <c r="L36" s="7" t="s">
        <v>123</v>
      </c>
    </row>
    <row r="37" spans="2:16" s="14" customFormat="1" ht="15.95" customHeight="1">
      <c r="B37" s="205" t="s">
        <v>14</v>
      </c>
      <c r="C37" s="205"/>
      <c r="D37" s="205"/>
      <c r="E37" s="3">
        <v>11</v>
      </c>
      <c r="F37" s="3">
        <v>7</v>
      </c>
      <c r="G37" s="3">
        <v>18</v>
      </c>
      <c r="H37" s="3">
        <v>11</v>
      </c>
      <c r="I37" s="3">
        <v>33</v>
      </c>
      <c r="J37" s="34"/>
      <c r="K37" s="34"/>
      <c r="L37" s="13"/>
    </row>
    <row r="38" spans="2:16" ht="15.95" customHeight="1">
      <c r="B38" s="198" t="s">
        <v>26</v>
      </c>
      <c r="C38" s="9">
        <v>3031969</v>
      </c>
      <c r="D38" s="7" t="s">
        <v>170</v>
      </c>
      <c r="E38" s="9">
        <v>2</v>
      </c>
      <c r="F38" s="9"/>
      <c r="G38" s="9">
        <v>2</v>
      </c>
      <c r="H38" s="9">
        <v>2</v>
      </c>
      <c r="I38" s="9"/>
      <c r="J38" s="33" t="s">
        <v>246</v>
      </c>
      <c r="K38" s="33"/>
      <c r="L38" s="7" t="s">
        <v>194</v>
      </c>
    </row>
    <row r="39" spans="2:16" ht="15.95" customHeight="1">
      <c r="B39" s="199"/>
      <c r="C39" s="9">
        <v>3032133</v>
      </c>
      <c r="D39" s="7" t="s">
        <v>258</v>
      </c>
      <c r="E39" s="9"/>
      <c r="F39" s="9">
        <v>1</v>
      </c>
      <c r="G39" s="9">
        <v>1</v>
      </c>
      <c r="H39" s="9"/>
      <c r="I39" s="9">
        <v>3</v>
      </c>
      <c r="J39" s="33" t="s">
        <v>259</v>
      </c>
      <c r="K39" s="33"/>
      <c r="L39" s="7" t="s">
        <v>194</v>
      </c>
    </row>
    <row r="40" spans="2:16" ht="15.95" customHeight="1">
      <c r="B40" s="199"/>
      <c r="C40" s="9">
        <v>3031976</v>
      </c>
      <c r="D40" s="7" t="s">
        <v>83</v>
      </c>
      <c r="E40" s="9"/>
      <c r="F40" s="9">
        <v>1</v>
      </c>
      <c r="G40" s="9">
        <v>1</v>
      </c>
      <c r="H40" s="9"/>
      <c r="I40" s="9">
        <v>2</v>
      </c>
      <c r="J40" s="207" t="s">
        <v>315</v>
      </c>
      <c r="K40" s="208"/>
      <c r="L40" s="7" t="s">
        <v>194</v>
      </c>
    </row>
    <row r="41" spans="2:16" ht="20.100000000000001" customHeight="1">
      <c r="B41" s="199"/>
      <c r="C41" s="9">
        <v>3031975</v>
      </c>
      <c r="D41" s="7" t="s">
        <v>260</v>
      </c>
      <c r="E41" s="9">
        <v>2</v>
      </c>
      <c r="F41" s="9"/>
      <c r="G41" s="9">
        <v>2</v>
      </c>
      <c r="H41" s="9">
        <v>2</v>
      </c>
      <c r="I41" s="9"/>
      <c r="J41" s="33"/>
      <c r="K41" s="39"/>
      <c r="L41" s="7" t="s">
        <v>194</v>
      </c>
    </row>
    <row r="42" spans="2:16" ht="15.95" customHeight="1">
      <c r="B42" s="199"/>
      <c r="C42" s="9">
        <v>3031996</v>
      </c>
      <c r="D42" s="7" t="s">
        <v>269</v>
      </c>
      <c r="E42" s="9">
        <v>2</v>
      </c>
      <c r="F42" s="9"/>
      <c r="G42" s="9">
        <v>2</v>
      </c>
      <c r="H42" s="9">
        <v>2</v>
      </c>
      <c r="I42" s="9"/>
      <c r="J42" s="33" t="s">
        <v>43</v>
      </c>
      <c r="K42" s="33"/>
      <c r="L42" s="7" t="s">
        <v>123</v>
      </c>
    </row>
    <row r="43" spans="2:16" ht="15.95" customHeight="1">
      <c r="B43" s="199"/>
      <c r="C43" s="9">
        <v>9118</v>
      </c>
      <c r="D43" s="7" t="s">
        <v>27</v>
      </c>
      <c r="E43" s="9">
        <v>3</v>
      </c>
      <c r="F43" s="9"/>
      <c r="G43" s="9">
        <v>3</v>
      </c>
      <c r="H43" s="9">
        <v>3</v>
      </c>
      <c r="I43" s="9"/>
      <c r="J43" s="39"/>
      <c r="K43" s="33"/>
      <c r="L43" s="7" t="s">
        <v>12</v>
      </c>
    </row>
    <row r="44" spans="2:16" ht="15.95" customHeight="1">
      <c r="B44" s="199"/>
      <c r="C44" s="9">
        <v>9991000</v>
      </c>
      <c r="D44" s="7" t="s">
        <v>18</v>
      </c>
      <c r="E44" s="9">
        <v>1</v>
      </c>
      <c r="F44" s="9">
        <v>1</v>
      </c>
      <c r="G44" s="9">
        <v>2</v>
      </c>
      <c r="H44" s="9">
        <v>1</v>
      </c>
      <c r="I44" s="9">
        <v>3</v>
      </c>
      <c r="J44" s="33"/>
      <c r="K44" s="33"/>
      <c r="L44" s="7" t="s">
        <v>12</v>
      </c>
      <c r="P44" s="4"/>
    </row>
    <row r="45" spans="2:16" ht="15.95" customHeight="1">
      <c r="B45" s="199"/>
      <c r="C45" s="9">
        <v>3031974</v>
      </c>
      <c r="D45" s="7" t="s">
        <v>261</v>
      </c>
      <c r="E45" s="9">
        <v>1</v>
      </c>
      <c r="F45" s="9">
        <v>1</v>
      </c>
      <c r="G45" s="9">
        <v>2</v>
      </c>
      <c r="H45" s="9">
        <v>1</v>
      </c>
      <c r="I45" s="9">
        <v>3</v>
      </c>
      <c r="J45" s="33"/>
      <c r="K45" s="33"/>
      <c r="L45" s="7" t="s">
        <v>194</v>
      </c>
      <c r="P45" s="4"/>
    </row>
    <row r="46" spans="2:16" ht="15.95" customHeight="1">
      <c r="B46" s="199"/>
      <c r="C46" s="9">
        <v>3031987</v>
      </c>
      <c r="D46" s="7" t="s">
        <v>262</v>
      </c>
      <c r="E46" s="9">
        <v>1</v>
      </c>
      <c r="F46" s="9">
        <v>1</v>
      </c>
      <c r="G46" s="9">
        <v>2</v>
      </c>
      <c r="H46" s="9">
        <v>1</v>
      </c>
      <c r="I46" s="9">
        <v>4</v>
      </c>
      <c r="J46" s="33" t="s">
        <v>263</v>
      </c>
      <c r="K46" s="33"/>
      <c r="L46" s="7" t="s">
        <v>194</v>
      </c>
    </row>
    <row r="47" spans="2:16" ht="15.95" customHeight="1">
      <c r="B47" s="199"/>
      <c r="C47" s="10">
        <v>9991039</v>
      </c>
      <c r="D47" s="7" t="s">
        <v>326</v>
      </c>
      <c r="E47" s="9">
        <v>2</v>
      </c>
      <c r="F47" s="9"/>
      <c r="G47" s="9">
        <v>2</v>
      </c>
      <c r="H47" s="9">
        <v>2</v>
      </c>
      <c r="I47" s="9"/>
      <c r="J47" s="33"/>
      <c r="K47" s="33"/>
      <c r="L47" s="7" t="s">
        <v>214</v>
      </c>
      <c r="O47" s="5"/>
    </row>
    <row r="48" spans="2:16" s="14" customFormat="1" ht="15" customHeight="1">
      <c r="B48" s="205" t="s">
        <v>14</v>
      </c>
      <c r="C48" s="205"/>
      <c r="D48" s="205"/>
      <c r="E48" s="3">
        <v>14</v>
      </c>
      <c r="F48" s="3">
        <v>5</v>
      </c>
      <c r="G48" s="3">
        <v>19</v>
      </c>
      <c r="H48" s="3">
        <v>14</v>
      </c>
      <c r="I48" s="3">
        <v>15</v>
      </c>
      <c r="J48" s="34"/>
      <c r="K48" s="34"/>
      <c r="L48" s="13"/>
    </row>
    <row r="49" spans="2:12" s="14" customFormat="1" ht="15" customHeight="1">
      <c r="B49" s="206" t="s">
        <v>22</v>
      </c>
      <c r="C49" s="206"/>
      <c r="D49" s="206"/>
      <c r="E49" s="2">
        <v>53</v>
      </c>
      <c r="F49" s="2">
        <v>19</v>
      </c>
      <c r="G49" s="30">
        <v>72</v>
      </c>
      <c r="H49" s="2">
        <v>53</v>
      </c>
      <c r="I49" s="2">
        <v>72</v>
      </c>
      <c r="J49" s="33"/>
      <c r="K49" s="33"/>
      <c r="L49" s="15"/>
    </row>
    <row r="50" spans="2:12" ht="15.95" customHeight="1">
      <c r="B50" s="204" t="s">
        <v>54</v>
      </c>
      <c r="C50" s="204"/>
      <c r="D50" s="204"/>
      <c r="E50" s="204"/>
      <c r="F50" s="204"/>
      <c r="G50" s="204"/>
      <c r="H50" s="204"/>
      <c r="I50" s="204"/>
      <c r="J50" s="204"/>
      <c r="K50" s="204"/>
      <c r="L50" s="204"/>
    </row>
    <row r="52" spans="2:12" ht="22.5">
      <c r="D52" s="197" t="s">
        <v>317</v>
      </c>
      <c r="E52" s="197"/>
      <c r="F52" s="197"/>
      <c r="G52" s="197"/>
      <c r="H52" s="197"/>
      <c r="I52" s="197"/>
      <c r="J52" s="197"/>
      <c r="K52" s="197"/>
      <c r="L52" s="197"/>
    </row>
    <row r="53" spans="2:12" ht="4.5" customHeight="1"/>
  </sheetData>
  <mergeCells count="26">
    <mergeCell ref="M4:M5"/>
    <mergeCell ref="F1:G1"/>
    <mergeCell ref="B3:G3"/>
    <mergeCell ref="B4:B5"/>
    <mergeCell ref="C4:C5"/>
    <mergeCell ref="D4:D5"/>
    <mergeCell ref="E4:F4"/>
    <mergeCell ref="G4:G5"/>
    <mergeCell ref="H4:I4"/>
    <mergeCell ref="D2:K2"/>
    <mergeCell ref="L4:L5"/>
    <mergeCell ref="J4:J5"/>
    <mergeCell ref="K4:K5"/>
    <mergeCell ref="D52:L52"/>
    <mergeCell ref="B6:B14"/>
    <mergeCell ref="B15:D15"/>
    <mergeCell ref="B26:D26"/>
    <mergeCell ref="B16:B25"/>
    <mergeCell ref="B50:L50"/>
    <mergeCell ref="B37:D37"/>
    <mergeCell ref="B48:D48"/>
    <mergeCell ref="B27:B36"/>
    <mergeCell ref="B49:D49"/>
    <mergeCell ref="B38:B47"/>
    <mergeCell ref="J32:K32"/>
    <mergeCell ref="J40:K40"/>
  </mergeCells>
  <printOptions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rightToLeft="1" topLeftCell="A28" zoomScale="130" zoomScaleNormal="130" workbookViewId="0">
      <selection activeCell="B3" sqref="B3:G3"/>
    </sheetView>
  </sheetViews>
  <sheetFormatPr defaultRowHeight="15"/>
  <cols>
    <col min="1" max="1" width="4.140625" customWidth="1"/>
    <col min="2" max="2" width="4.85546875" customWidth="1"/>
    <col min="3" max="3" width="11.42578125" customWidth="1"/>
    <col min="4" max="4" width="15" customWidth="1"/>
    <col min="5" max="7" width="5.42578125" customWidth="1"/>
    <col min="8" max="8" width="5.140625" customWidth="1"/>
    <col min="9" max="9" width="4.7109375" customWidth="1"/>
    <col min="10" max="10" width="10.42578125" customWidth="1"/>
    <col min="11" max="11" width="4.5703125" customWidth="1"/>
  </cols>
  <sheetData>
    <row r="1" spans="2:12" ht="16.5">
      <c r="B1" s="11"/>
      <c r="C1" s="11"/>
      <c r="D1" s="11"/>
      <c r="E1" s="11"/>
      <c r="F1" s="210"/>
      <c r="G1" s="210"/>
      <c r="H1" s="11"/>
      <c r="I1" s="11"/>
      <c r="J1" s="12"/>
      <c r="K1" s="12"/>
      <c r="L1" s="12"/>
    </row>
    <row r="2" spans="2:12" ht="22.5">
      <c r="B2" s="150"/>
      <c r="C2" s="150"/>
      <c r="D2" s="275" t="s">
        <v>11</v>
      </c>
      <c r="E2" s="276"/>
      <c r="F2" s="276"/>
      <c r="G2" s="276"/>
      <c r="H2" s="276"/>
      <c r="I2" s="276"/>
      <c r="J2" s="276"/>
      <c r="K2" s="276"/>
      <c r="L2" s="12"/>
    </row>
    <row r="3" spans="2:12" ht="28.5">
      <c r="B3" s="267" t="s">
        <v>320</v>
      </c>
      <c r="C3" s="266"/>
      <c r="D3" s="266"/>
      <c r="E3" s="266"/>
      <c r="F3" s="266"/>
      <c r="G3" s="266"/>
      <c r="H3" s="134"/>
      <c r="I3" s="134"/>
      <c r="J3" s="135"/>
      <c r="K3" s="135"/>
      <c r="L3" s="12"/>
    </row>
    <row r="4" spans="2:12">
      <c r="B4" s="212" t="s">
        <v>0</v>
      </c>
      <c r="C4" s="212" t="s">
        <v>1</v>
      </c>
      <c r="D4" s="212" t="s">
        <v>2</v>
      </c>
      <c r="E4" s="214" t="s">
        <v>3</v>
      </c>
      <c r="F4" s="215"/>
      <c r="G4" s="212" t="s">
        <v>6</v>
      </c>
      <c r="H4" s="214" t="s">
        <v>7</v>
      </c>
      <c r="I4" s="215"/>
      <c r="J4" s="212" t="s">
        <v>8</v>
      </c>
      <c r="K4" s="212" t="s">
        <v>9</v>
      </c>
      <c r="L4" s="212" t="s">
        <v>10</v>
      </c>
    </row>
    <row r="5" spans="2:12">
      <c r="B5" s="213"/>
      <c r="C5" s="242"/>
      <c r="D5" s="242"/>
      <c r="E5" s="8" t="s">
        <v>4</v>
      </c>
      <c r="F5" s="8" t="s">
        <v>5</v>
      </c>
      <c r="G5" s="213"/>
      <c r="H5" s="8" t="s">
        <v>4</v>
      </c>
      <c r="I5" s="8" t="s">
        <v>5</v>
      </c>
      <c r="J5" s="213"/>
      <c r="K5" s="213"/>
      <c r="L5" s="213"/>
    </row>
    <row r="6" spans="2:12" ht="15.95" customHeight="1">
      <c r="B6" s="277" t="s">
        <v>23</v>
      </c>
      <c r="C6" s="144">
        <v>3081336</v>
      </c>
      <c r="D6" s="145" t="s">
        <v>34</v>
      </c>
      <c r="E6" s="140">
        <v>3</v>
      </c>
      <c r="F6" s="141"/>
      <c r="G6" s="9">
        <v>3</v>
      </c>
      <c r="H6" s="9">
        <v>3</v>
      </c>
      <c r="I6" s="9"/>
      <c r="J6" s="32"/>
      <c r="K6" s="32"/>
      <c r="L6" s="7" t="s">
        <v>12</v>
      </c>
    </row>
    <row r="7" spans="2:12" ht="15.95" customHeight="1">
      <c r="B7" s="277"/>
      <c r="C7" s="144">
        <v>3081340</v>
      </c>
      <c r="D7" s="145" t="s">
        <v>270</v>
      </c>
      <c r="E7" s="140">
        <v>2</v>
      </c>
      <c r="F7" s="141"/>
      <c r="G7" s="9">
        <v>2</v>
      </c>
      <c r="H7" s="9">
        <v>2</v>
      </c>
      <c r="I7" s="9"/>
      <c r="J7" s="32"/>
      <c r="K7" s="32"/>
      <c r="L7" s="7" t="s">
        <v>21</v>
      </c>
    </row>
    <row r="8" spans="2:12" ht="15.95" customHeight="1">
      <c r="B8" s="277"/>
      <c r="C8" s="144">
        <v>3081335</v>
      </c>
      <c r="D8" s="145" t="s">
        <v>271</v>
      </c>
      <c r="E8" s="140">
        <v>1</v>
      </c>
      <c r="F8" s="141">
        <v>1</v>
      </c>
      <c r="G8" s="9">
        <v>2</v>
      </c>
      <c r="H8" s="9">
        <v>1</v>
      </c>
      <c r="I8" s="9">
        <v>3</v>
      </c>
      <c r="J8" s="32"/>
      <c r="K8" s="32"/>
      <c r="L8" s="7" t="s">
        <v>15</v>
      </c>
    </row>
    <row r="9" spans="2:12" ht="15.95" customHeight="1">
      <c r="B9" s="277"/>
      <c r="C9" s="144">
        <v>9118</v>
      </c>
      <c r="D9" s="145" t="s">
        <v>27</v>
      </c>
      <c r="E9" s="140">
        <v>3</v>
      </c>
      <c r="F9" s="141"/>
      <c r="G9" s="9">
        <v>3</v>
      </c>
      <c r="H9" s="9">
        <v>3</v>
      </c>
      <c r="I9" s="9"/>
      <c r="J9" s="32"/>
      <c r="K9" s="32"/>
      <c r="L9" s="7" t="s">
        <v>12</v>
      </c>
    </row>
    <row r="10" spans="2:12" ht="15.95" customHeight="1">
      <c r="B10" s="277"/>
      <c r="C10" s="144">
        <v>9107</v>
      </c>
      <c r="D10" s="145" t="s">
        <v>272</v>
      </c>
      <c r="E10" s="140">
        <v>2</v>
      </c>
      <c r="F10" s="141"/>
      <c r="G10" s="9">
        <v>2</v>
      </c>
      <c r="H10" s="9">
        <v>2</v>
      </c>
      <c r="I10" s="9"/>
      <c r="J10" s="32"/>
      <c r="K10" s="32"/>
      <c r="L10" s="7" t="s">
        <v>12</v>
      </c>
    </row>
    <row r="11" spans="2:12" ht="15.95" customHeight="1">
      <c r="B11" s="277"/>
      <c r="C11" s="144">
        <v>9122</v>
      </c>
      <c r="D11" s="145" t="s">
        <v>42</v>
      </c>
      <c r="E11" s="140"/>
      <c r="F11" s="141">
        <v>1</v>
      </c>
      <c r="G11" s="9">
        <v>1</v>
      </c>
      <c r="H11" s="9"/>
      <c r="I11" s="9">
        <v>2</v>
      </c>
      <c r="J11" s="32"/>
      <c r="K11" s="32"/>
      <c r="L11" s="7" t="s">
        <v>12</v>
      </c>
    </row>
    <row r="12" spans="2:12" ht="15.95" customHeight="1">
      <c r="B12" s="277"/>
      <c r="C12" s="144">
        <v>3081337</v>
      </c>
      <c r="D12" s="145" t="s">
        <v>273</v>
      </c>
      <c r="E12" s="140">
        <v>2</v>
      </c>
      <c r="F12" s="141">
        <v>1</v>
      </c>
      <c r="G12" s="9">
        <v>3</v>
      </c>
      <c r="H12" s="9">
        <v>2</v>
      </c>
      <c r="I12" s="9">
        <v>2</v>
      </c>
      <c r="J12" s="32"/>
      <c r="K12" s="32"/>
      <c r="L12" s="7" t="s">
        <v>21</v>
      </c>
    </row>
    <row r="13" spans="2:12" ht="15.95" customHeight="1">
      <c r="B13" s="200" t="s">
        <v>14</v>
      </c>
      <c r="C13" s="278"/>
      <c r="D13" s="279"/>
      <c r="E13" s="3">
        <v>13</v>
      </c>
      <c r="F13" s="3">
        <v>3</v>
      </c>
      <c r="G13" s="3">
        <v>16</v>
      </c>
      <c r="H13" s="3">
        <v>13</v>
      </c>
      <c r="I13" s="3">
        <v>7</v>
      </c>
      <c r="J13" s="142"/>
      <c r="K13" s="31"/>
      <c r="L13" s="1"/>
    </row>
    <row r="14" spans="2:12" ht="15.95" customHeight="1">
      <c r="B14" s="262" t="s">
        <v>24</v>
      </c>
      <c r="C14" s="144">
        <v>3081338</v>
      </c>
      <c r="D14" s="145" t="s">
        <v>274</v>
      </c>
      <c r="E14" s="140">
        <v>2</v>
      </c>
      <c r="F14" s="141">
        <v>1</v>
      </c>
      <c r="G14" s="9">
        <v>3</v>
      </c>
      <c r="H14" s="9">
        <v>2</v>
      </c>
      <c r="I14" s="139">
        <v>2</v>
      </c>
      <c r="J14" s="32" t="s">
        <v>273</v>
      </c>
      <c r="K14" s="138"/>
      <c r="L14" s="7" t="s">
        <v>21</v>
      </c>
    </row>
    <row r="15" spans="2:12" ht="15.95" customHeight="1">
      <c r="B15" s="262"/>
      <c r="C15" s="144">
        <v>3081341</v>
      </c>
      <c r="D15" s="145" t="s">
        <v>275</v>
      </c>
      <c r="E15" s="140">
        <v>2</v>
      </c>
      <c r="F15" s="141">
        <v>1</v>
      </c>
      <c r="G15" s="9">
        <v>3</v>
      </c>
      <c r="H15" s="9">
        <v>2</v>
      </c>
      <c r="I15" s="9">
        <v>2</v>
      </c>
      <c r="J15" s="143"/>
      <c r="K15" s="32"/>
      <c r="L15" s="7" t="s">
        <v>21</v>
      </c>
    </row>
    <row r="16" spans="2:12" ht="15.95" customHeight="1">
      <c r="B16" s="262"/>
      <c r="C16" s="144">
        <v>3082211</v>
      </c>
      <c r="D16" s="145" t="s">
        <v>276</v>
      </c>
      <c r="E16" s="140">
        <v>2</v>
      </c>
      <c r="F16" s="141"/>
      <c r="G16" s="9">
        <v>2</v>
      </c>
      <c r="H16" s="9">
        <v>2</v>
      </c>
      <c r="I16" s="9"/>
      <c r="J16" s="32"/>
      <c r="K16" s="32"/>
      <c r="L16" s="7" t="s">
        <v>21</v>
      </c>
    </row>
    <row r="17" spans="2:12" ht="15.95" customHeight="1">
      <c r="B17" s="262"/>
      <c r="C17" s="144">
        <v>9101</v>
      </c>
      <c r="D17" s="145" t="s">
        <v>33</v>
      </c>
      <c r="E17" s="140">
        <v>3</v>
      </c>
      <c r="F17" s="141"/>
      <c r="G17" s="9">
        <v>3</v>
      </c>
      <c r="H17" s="9">
        <v>3</v>
      </c>
      <c r="I17" s="9"/>
      <c r="J17" s="32"/>
      <c r="K17" s="32"/>
      <c r="L17" s="7" t="s">
        <v>12</v>
      </c>
    </row>
    <row r="18" spans="2:12" ht="15.95" customHeight="1">
      <c r="B18" s="262"/>
      <c r="C18" s="144">
        <v>9102</v>
      </c>
      <c r="D18" s="145" t="s">
        <v>277</v>
      </c>
      <c r="E18" s="140">
        <v>2</v>
      </c>
      <c r="F18" s="141"/>
      <c r="G18" s="9">
        <v>2</v>
      </c>
      <c r="H18" s="9">
        <v>2</v>
      </c>
      <c r="I18" s="9"/>
      <c r="J18" s="32"/>
      <c r="K18" s="32"/>
      <c r="L18" s="7" t="s">
        <v>12</v>
      </c>
    </row>
    <row r="19" spans="2:12" ht="15.95" customHeight="1">
      <c r="B19" s="262"/>
      <c r="C19" s="144">
        <v>3081339</v>
      </c>
      <c r="D19" s="145" t="s">
        <v>278</v>
      </c>
      <c r="E19" s="140">
        <v>3</v>
      </c>
      <c r="F19" s="141"/>
      <c r="G19" s="9">
        <v>3</v>
      </c>
      <c r="H19" s="9">
        <v>3</v>
      </c>
      <c r="I19" s="9"/>
      <c r="J19" s="32"/>
      <c r="K19" s="32"/>
      <c r="L19" s="7" t="s">
        <v>21</v>
      </c>
    </row>
    <row r="20" spans="2:12" ht="15.95" customHeight="1">
      <c r="B20" s="262"/>
      <c r="C20" s="144">
        <v>3081353</v>
      </c>
      <c r="D20" s="145" t="s">
        <v>279</v>
      </c>
      <c r="E20" s="140">
        <v>2</v>
      </c>
      <c r="F20" s="141"/>
      <c r="G20" s="9">
        <v>2</v>
      </c>
      <c r="H20" s="9">
        <v>2</v>
      </c>
      <c r="I20" s="9"/>
      <c r="J20" s="32"/>
      <c r="K20" s="32"/>
      <c r="L20" s="7" t="s">
        <v>123</v>
      </c>
    </row>
    <row r="21" spans="2:12" ht="15.95" customHeight="1">
      <c r="B21" s="200" t="s">
        <v>14</v>
      </c>
      <c r="C21" s="280"/>
      <c r="D21" s="281"/>
      <c r="E21" s="3">
        <v>16</v>
      </c>
      <c r="F21" s="3">
        <v>2</v>
      </c>
      <c r="G21" s="3">
        <v>18</v>
      </c>
      <c r="H21" s="3">
        <v>16</v>
      </c>
      <c r="I21" s="3">
        <v>4</v>
      </c>
      <c r="J21" s="31"/>
      <c r="K21" s="31"/>
      <c r="L21" s="13"/>
    </row>
    <row r="22" spans="2:12" ht="15.95" customHeight="1">
      <c r="B22" s="277" t="s">
        <v>25</v>
      </c>
      <c r="C22" s="144">
        <v>3081343</v>
      </c>
      <c r="D22" s="145" t="s">
        <v>280</v>
      </c>
      <c r="E22" s="140">
        <v>1</v>
      </c>
      <c r="F22" s="9">
        <v>1</v>
      </c>
      <c r="G22" s="9">
        <v>2</v>
      </c>
      <c r="H22" s="9">
        <v>1</v>
      </c>
      <c r="I22" s="9">
        <v>2</v>
      </c>
      <c r="J22" s="32"/>
      <c r="K22" s="32"/>
      <c r="L22" s="7" t="s">
        <v>16</v>
      </c>
    </row>
    <row r="23" spans="2:12" ht="15.95" customHeight="1">
      <c r="B23" s="277"/>
      <c r="C23" s="144">
        <v>3081345</v>
      </c>
      <c r="D23" s="145" t="s">
        <v>282</v>
      </c>
      <c r="E23" s="140">
        <v>2</v>
      </c>
      <c r="F23" s="9">
        <v>1</v>
      </c>
      <c r="G23" s="9">
        <v>3</v>
      </c>
      <c r="H23" s="9">
        <v>2</v>
      </c>
      <c r="I23" s="9">
        <v>2</v>
      </c>
      <c r="K23" s="32"/>
      <c r="L23" s="7" t="s">
        <v>16</v>
      </c>
    </row>
    <row r="24" spans="2:12" ht="15.95" customHeight="1">
      <c r="B24" s="277"/>
      <c r="C24" s="144">
        <v>3081342</v>
      </c>
      <c r="D24" s="145" t="s">
        <v>283</v>
      </c>
      <c r="E24" s="140">
        <v>2</v>
      </c>
      <c r="F24" s="9">
        <v>1</v>
      </c>
      <c r="G24" s="9">
        <v>3</v>
      </c>
      <c r="H24" s="9">
        <v>2</v>
      </c>
      <c r="I24" s="9">
        <v>2</v>
      </c>
      <c r="J24" s="32" t="s">
        <v>52</v>
      </c>
      <c r="K24" s="32"/>
      <c r="L24" s="7" t="s">
        <v>16</v>
      </c>
    </row>
    <row r="25" spans="2:12" ht="15.95" customHeight="1">
      <c r="B25" s="277"/>
      <c r="C25" s="144">
        <v>9991038</v>
      </c>
      <c r="D25" s="145" t="s">
        <v>328</v>
      </c>
      <c r="E25" s="140">
        <v>2</v>
      </c>
      <c r="F25" s="9"/>
      <c r="G25" s="9">
        <v>2</v>
      </c>
      <c r="H25" s="9">
        <v>2</v>
      </c>
      <c r="I25" s="9"/>
      <c r="J25" s="32"/>
      <c r="K25" s="32"/>
      <c r="L25" s="7" t="s">
        <v>214</v>
      </c>
    </row>
    <row r="26" spans="2:12" ht="15.95" customHeight="1">
      <c r="B26" s="277"/>
      <c r="C26" s="144">
        <v>3081347</v>
      </c>
      <c r="D26" s="145" t="s">
        <v>284</v>
      </c>
      <c r="E26" s="140">
        <v>2</v>
      </c>
      <c r="F26" s="9"/>
      <c r="G26" s="9">
        <v>2</v>
      </c>
      <c r="H26" s="9">
        <v>2</v>
      </c>
      <c r="I26" s="9"/>
      <c r="J26" s="32" t="s">
        <v>48</v>
      </c>
      <c r="K26" s="32"/>
      <c r="L26" s="7" t="s">
        <v>16</v>
      </c>
    </row>
    <row r="27" spans="2:12" ht="15.95" customHeight="1">
      <c r="B27" s="277"/>
      <c r="C27" s="144">
        <v>9991000</v>
      </c>
      <c r="D27" s="145" t="s">
        <v>285</v>
      </c>
      <c r="E27" s="140">
        <v>1</v>
      </c>
      <c r="F27" s="9">
        <v>1</v>
      </c>
      <c r="G27" s="9">
        <v>2</v>
      </c>
      <c r="H27" s="9">
        <v>1</v>
      </c>
      <c r="I27" s="9">
        <v>3</v>
      </c>
      <c r="K27" s="32"/>
      <c r="L27" s="7" t="s">
        <v>16</v>
      </c>
    </row>
    <row r="28" spans="2:12" ht="15.95" customHeight="1">
      <c r="B28" s="277"/>
      <c r="C28" s="144">
        <v>9128</v>
      </c>
      <c r="D28" s="145" t="s">
        <v>286</v>
      </c>
      <c r="E28" s="140">
        <v>2</v>
      </c>
      <c r="F28" s="9"/>
      <c r="G28" s="9">
        <v>2</v>
      </c>
      <c r="H28" s="9">
        <v>2</v>
      </c>
      <c r="I28" s="9"/>
      <c r="J28" s="33"/>
      <c r="K28" s="32"/>
      <c r="L28" s="7" t="s">
        <v>12</v>
      </c>
    </row>
    <row r="29" spans="2:12" ht="15.95" customHeight="1">
      <c r="B29" s="277"/>
      <c r="C29" s="144">
        <v>3081354</v>
      </c>
      <c r="D29" s="145" t="s">
        <v>329</v>
      </c>
      <c r="E29" s="140">
        <v>1</v>
      </c>
      <c r="F29" s="9">
        <v>1</v>
      </c>
      <c r="G29" s="9">
        <v>2</v>
      </c>
      <c r="H29" s="9">
        <v>1</v>
      </c>
      <c r="I29" s="9">
        <v>2</v>
      </c>
      <c r="J29" s="32" t="s">
        <v>273</v>
      </c>
      <c r="K29" s="32"/>
      <c r="L29" s="7" t="s">
        <v>123</v>
      </c>
    </row>
    <row r="30" spans="2:12" ht="15.95" customHeight="1">
      <c r="B30" s="205" t="s">
        <v>14</v>
      </c>
      <c r="C30" s="282"/>
      <c r="D30" s="282"/>
      <c r="E30" s="3">
        <v>13</v>
      </c>
      <c r="F30" s="3">
        <v>5</v>
      </c>
      <c r="G30" s="3">
        <v>18</v>
      </c>
      <c r="H30" s="3">
        <v>13</v>
      </c>
      <c r="I30" s="3">
        <v>11</v>
      </c>
      <c r="J30" s="31"/>
      <c r="K30" s="31"/>
      <c r="L30" s="13"/>
    </row>
    <row r="31" spans="2:12" ht="15.95" customHeight="1">
      <c r="B31" s="261" t="s">
        <v>26</v>
      </c>
      <c r="C31" s="144">
        <v>3081344</v>
      </c>
      <c r="D31" s="145" t="s">
        <v>287</v>
      </c>
      <c r="E31" s="140">
        <v>1</v>
      </c>
      <c r="F31" s="9">
        <v>1</v>
      </c>
      <c r="G31" s="9">
        <v>2</v>
      </c>
      <c r="H31" s="9">
        <v>1</v>
      </c>
      <c r="I31" s="9">
        <v>2</v>
      </c>
      <c r="J31" s="32" t="s">
        <v>280</v>
      </c>
      <c r="K31" s="32"/>
      <c r="L31" s="7" t="s">
        <v>16</v>
      </c>
    </row>
    <row r="32" spans="2:12" ht="15.95" customHeight="1">
      <c r="B32" s="262"/>
      <c r="C32" s="144">
        <v>3081349</v>
      </c>
      <c r="D32" s="145" t="s">
        <v>281</v>
      </c>
      <c r="E32" s="140">
        <v>2</v>
      </c>
      <c r="F32" s="9">
        <v>1</v>
      </c>
      <c r="G32" s="9">
        <v>2</v>
      </c>
      <c r="H32" s="9">
        <v>2</v>
      </c>
      <c r="I32" s="9">
        <v>2</v>
      </c>
      <c r="J32" s="32"/>
      <c r="K32" s="32"/>
      <c r="L32" s="7" t="s">
        <v>16</v>
      </c>
    </row>
    <row r="33" spans="2:12" ht="15.95" customHeight="1">
      <c r="B33" s="262"/>
      <c r="C33" s="144">
        <v>3081346</v>
      </c>
      <c r="D33" s="145" t="s">
        <v>288</v>
      </c>
      <c r="E33" s="140">
        <v>2</v>
      </c>
      <c r="F33" s="9">
        <v>1</v>
      </c>
      <c r="G33" s="9">
        <v>3</v>
      </c>
      <c r="H33" s="9">
        <v>2</v>
      </c>
      <c r="I33" s="9">
        <v>2</v>
      </c>
      <c r="J33" s="32" t="s">
        <v>282</v>
      </c>
      <c r="K33" s="32"/>
      <c r="L33" s="7" t="s">
        <v>16</v>
      </c>
    </row>
    <row r="34" spans="2:12" ht="15.95" customHeight="1">
      <c r="B34" s="262"/>
      <c r="C34" s="144">
        <v>3081351</v>
      </c>
      <c r="D34" s="145" t="s">
        <v>289</v>
      </c>
      <c r="E34" s="140">
        <v>1</v>
      </c>
      <c r="F34" s="9">
        <v>1</v>
      </c>
      <c r="G34" s="9">
        <v>3</v>
      </c>
      <c r="H34" s="9">
        <v>1</v>
      </c>
      <c r="I34" s="9">
        <v>2</v>
      </c>
      <c r="J34" s="32" t="s">
        <v>271</v>
      </c>
      <c r="K34" s="32"/>
      <c r="L34" s="7" t="s">
        <v>16</v>
      </c>
    </row>
    <row r="35" spans="2:12" ht="15.95" customHeight="1">
      <c r="B35" s="262"/>
      <c r="C35" s="144">
        <v>3081350</v>
      </c>
      <c r="D35" s="145" t="s">
        <v>290</v>
      </c>
      <c r="E35" s="140">
        <v>1</v>
      </c>
      <c r="F35" s="9">
        <v>1</v>
      </c>
      <c r="G35" s="9">
        <v>3</v>
      </c>
      <c r="H35" s="9">
        <v>1</v>
      </c>
      <c r="I35" s="9">
        <v>2</v>
      </c>
      <c r="K35" s="32"/>
      <c r="L35" s="7" t="s">
        <v>16</v>
      </c>
    </row>
    <row r="36" spans="2:12" ht="15.95" customHeight="1">
      <c r="B36" s="262"/>
      <c r="C36" s="144">
        <v>3082212</v>
      </c>
      <c r="D36" s="145" t="s">
        <v>291</v>
      </c>
      <c r="E36" s="140"/>
      <c r="F36" s="9">
        <v>2</v>
      </c>
      <c r="G36" s="9">
        <v>2</v>
      </c>
      <c r="H36" s="9"/>
      <c r="I36" s="9">
        <v>4</v>
      </c>
      <c r="J36" s="32" t="s">
        <v>53</v>
      </c>
      <c r="K36" s="32"/>
      <c r="L36" s="7" t="s">
        <v>16</v>
      </c>
    </row>
    <row r="37" spans="2:12" ht="15.95" customHeight="1">
      <c r="B37" s="262"/>
      <c r="C37" s="144">
        <v>3081356</v>
      </c>
      <c r="D37" s="145" t="s">
        <v>330</v>
      </c>
      <c r="E37" s="140">
        <v>1</v>
      </c>
      <c r="F37" s="9">
        <v>1</v>
      </c>
      <c r="G37" s="9">
        <v>2</v>
      </c>
      <c r="H37" s="9">
        <v>1</v>
      </c>
      <c r="I37" s="9">
        <v>2</v>
      </c>
      <c r="J37" s="32"/>
      <c r="K37" s="32"/>
      <c r="L37" s="7" t="s">
        <v>123</v>
      </c>
    </row>
    <row r="38" spans="2:12" ht="15.95" customHeight="1">
      <c r="B38" s="262"/>
      <c r="C38" s="144">
        <v>3081352</v>
      </c>
      <c r="D38" s="145" t="s">
        <v>292</v>
      </c>
      <c r="E38" s="140"/>
      <c r="F38" s="9">
        <v>2</v>
      </c>
      <c r="G38" s="9">
        <v>2</v>
      </c>
      <c r="H38" s="9"/>
      <c r="I38" s="9">
        <v>15</v>
      </c>
      <c r="J38" s="270" t="s">
        <v>51</v>
      </c>
      <c r="K38" s="271"/>
      <c r="L38" s="7" t="s">
        <v>16</v>
      </c>
    </row>
    <row r="39" spans="2:12" ht="15.95" customHeight="1">
      <c r="B39" s="205" t="s">
        <v>14</v>
      </c>
      <c r="C39" s="282"/>
      <c r="D39" s="282"/>
      <c r="E39" s="3">
        <v>8</v>
      </c>
      <c r="F39" s="3">
        <v>10</v>
      </c>
      <c r="G39" s="3">
        <v>18</v>
      </c>
      <c r="H39" s="3">
        <v>8</v>
      </c>
      <c r="I39" s="3">
        <v>31</v>
      </c>
      <c r="J39" s="3"/>
      <c r="K39" s="3"/>
      <c r="L39" s="13"/>
    </row>
    <row r="40" spans="2:12" ht="15.95" customHeight="1">
      <c r="B40" s="206" t="s">
        <v>22</v>
      </c>
      <c r="C40" s="206"/>
      <c r="D40" s="206"/>
      <c r="E40" s="2">
        <v>50</v>
      </c>
      <c r="F40" s="2">
        <v>20</v>
      </c>
      <c r="G40" s="104">
        <v>70</v>
      </c>
      <c r="H40" s="2">
        <v>51</v>
      </c>
      <c r="I40" s="2">
        <v>53</v>
      </c>
      <c r="J40" s="2"/>
      <c r="K40" s="2"/>
      <c r="L40" s="15"/>
    </row>
    <row r="41" spans="2:12" ht="16.5"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</row>
    <row r="42" spans="2:12" ht="16.5">
      <c r="B42" s="204" t="s">
        <v>54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</row>
    <row r="44" spans="2:12" ht="22.5">
      <c r="C44" s="216" t="s">
        <v>93</v>
      </c>
      <c r="D44" s="216"/>
      <c r="E44" s="216"/>
      <c r="F44" s="216"/>
      <c r="G44" s="216"/>
      <c r="H44" s="216"/>
      <c r="I44" s="216"/>
      <c r="J44" s="216"/>
      <c r="K44" s="216"/>
    </row>
    <row r="45" spans="2:12" ht="20.25">
      <c r="J45" s="233"/>
      <c r="K45" s="234"/>
      <c r="L45" s="234"/>
    </row>
  </sheetData>
  <mergeCells count="26">
    <mergeCell ref="C44:K44"/>
    <mergeCell ref="J45:L45"/>
    <mergeCell ref="B42:L42"/>
    <mergeCell ref="B41:L41"/>
    <mergeCell ref="K4:K5"/>
    <mergeCell ref="L4:L5"/>
    <mergeCell ref="B6:B12"/>
    <mergeCell ref="B13:D13"/>
    <mergeCell ref="B14:B20"/>
    <mergeCell ref="B21:D21"/>
    <mergeCell ref="B22:B29"/>
    <mergeCell ref="B30:D30"/>
    <mergeCell ref="B31:B38"/>
    <mergeCell ref="B39:D39"/>
    <mergeCell ref="B40:D40"/>
    <mergeCell ref="J38:K38"/>
    <mergeCell ref="F1:G1"/>
    <mergeCell ref="D2:K2"/>
    <mergeCell ref="B3:G3"/>
    <mergeCell ref="B4:B5"/>
    <mergeCell ref="C4:C5"/>
    <mergeCell ref="D4:D5"/>
    <mergeCell ref="E4:F4"/>
    <mergeCell ref="G4:G5"/>
    <mergeCell ref="H4:I4"/>
    <mergeCell ref="J4:J5"/>
  </mergeCells>
  <pageMargins left="0.19685039370078741" right="0.11811023622047245" top="0.23622047244094491" bottom="0.23622047244094491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rightToLeft="1" tabSelected="1" topLeftCell="B1" zoomScale="145" zoomScaleNormal="145" workbookViewId="0">
      <selection activeCell="J13" sqref="J13"/>
    </sheetView>
  </sheetViews>
  <sheetFormatPr defaultRowHeight="15"/>
  <cols>
    <col min="1" max="1" width="3.140625" hidden="1" customWidth="1"/>
    <col min="2" max="2" width="4.85546875" customWidth="1"/>
    <col min="3" max="3" width="6.5703125" customWidth="1"/>
    <col min="4" max="4" width="19.5703125" customWidth="1"/>
    <col min="5" max="6" width="5.42578125" customWidth="1"/>
    <col min="7" max="7" width="5.85546875" customWidth="1"/>
    <col min="8" max="8" width="5.140625" customWidth="1"/>
    <col min="9" max="9" width="5.42578125" customWidth="1"/>
    <col min="10" max="11" width="6.5703125" customWidth="1"/>
    <col min="12" max="12" width="11.42578125" customWidth="1"/>
  </cols>
  <sheetData>
    <row r="1" spans="2:12" ht="1.5" customHeight="1">
      <c r="B1" s="11"/>
      <c r="C1" s="11"/>
      <c r="D1" s="11"/>
      <c r="E1" s="11"/>
      <c r="F1" s="210"/>
      <c r="G1" s="210"/>
      <c r="H1" s="11"/>
      <c r="I1" s="11"/>
      <c r="J1" s="12"/>
      <c r="K1" s="12"/>
      <c r="L1" s="12"/>
    </row>
    <row r="2" spans="2:12" ht="15" customHeight="1">
      <c r="B2" s="155"/>
      <c r="C2" s="155"/>
      <c r="D2" s="217" t="s">
        <v>11</v>
      </c>
      <c r="E2" s="217"/>
      <c r="F2" s="217"/>
      <c r="G2" s="217"/>
      <c r="H2" s="217"/>
      <c r="I2" s="217"/>
      <c r="J2" s="217"/>
      <c r="K2" s="217"/>
      <c r="L2" s="156"/>
    </row>
    <row r="3" spans="2:12" ht="18.75">
      <c r="B3" s="266" t="s">
        <v>95</v>
      </c>
      <c r="C3" s="266"/>
      <c r="D3" s="266"/>
      <c r="E3" s="266"/>
      <c r="F3" s="266"/>
      <c r="G3" s="266"/>
      <c r="H3" s="153"/>
      <c r="I3" s="153"/>
      <c r="J3" s="156"/>
      <c r="K3" s="156"/>
      <c r="L3" s="156"/>
    </row>
    <row r="4" spans="2:12" ht="13.5" customHeight="1">
      <c r="B4" s="212" t="s">
        <v>0</v>
      </c>
      <c r="C4" s="212" t="s">
        <v>1</v>
      </c>
      <c r="D4" s="212" t="s">
        <v>2</v>
      </c>
      <c r="E4" s="214" t="s">
        <v>3</v>
      </c>
      <c r="F4" s="215"/>
      <c r="G4" s="212" t="s">
        <v>6</v>
      </c>
      <c r="H4" s="214" t="s">
        <v>7</v>
      </c>
      <c r="I4" s="215"/>
      <c r="J4" s="212" t="s">
        <v>8</v>
      </c>
      <c r="K4" s="212" t="s">
        <v>9</v>
      </c>
      <c r="L4" s="212" t="s">
        <v>10</v>
      </c>
    </row>
    <row r="5" spans="2:12" ht="12" customHeight="1">
      <c r="B5" s="213"/>
      <c r="C5" s="213"/>
      <c r="D5" s="213"/>
      <c r="E5" s="8" t="s">
        <v>4</v>
      </c>
      <c r="F5" s="8" t="s">
        <v>5</v>
      </c>
      <c r="G5" s="213"/>
      <c r="H5" s="8" t="s">
        <v>4</v>
      </c>
      <c r="I5" s="8" t="s">
        <v>5</v>
      </c>
      <c r="J5" s="213"/>
      <c r="K5" s="213"/>
      <c r="L5" s="213"/>
    </row>
    <row r="6" spans="2:12" ht="15.95" customHeight="1">
      <c r="B6" s="265" t="s">
        <v>23</v>
      </c>
      <c r="C6" s="25">
        <v>9103</v>
      </c>
      <c r="D6" s="6" t="s">
        <v>57</v>
      </c>
      <c r="E6" s="9">
        <v>2</v>
      </c>
      <c r="F6" s="9"/>
      <c r="G6" s="9">
        <v>2</v>
      </c>
      <c r="H6" s="9">
        <v>2</v>
      </c>
      <c r="I6" s="9"/>
      <c r="J6" s="32"/>
      <c r="K6" s="32"/>
      <c r="L6" s="7" t="s">
        <v>12</v>
      </c>
    </row>
    <row r="7" spans="2:12" ht="15.95" customHeight="1">
      <c r="B7" s="265"/>
      <c r="C7" s="25">
        <v>9123</v>
      </c>
      <c r="D7" s="24" t="s">
        <v>58</v>
      </c>
      <c r="E7" s="9"/>
      <c r="F7" s="9">
        <v>1</v>
      </c>
      <c r="G7" s="9">
        <v>2</v>
      </c>
      <c r="H7" s="9"/>
      <c r="I7" s="9">
        <v>2</v>
      </c>
      <c r="J7" s="32"/>
      <c r="K7" s="32"/>
      <c r="L7" s="7" t="s">
        <v>12</v>
      </c>
    </row>
    <row r="8" spans="2:12" ht="18">
      <c r="B8" s="265"/>
      <c r="C8" s="25">
        <v>6800</v>
      </c>
      <c r="D8" s="24" t="s">
        <v>59</v>
      </c>
      <c r="E8" s="9">
        <v>3</v>
      </c>
      <c r="F8" s="9"/>
      <c r="G8" s="9">
        <v>3</v>
      </c>
      <c r="H8" s="9">
        <v>3</v>
      </c>
      <c r="I8" s="9"/>
      <c r="J8" s="32"/>
      <c r="K8" s="32"/>
      <c r="L8" s="7" t="s">
        <v>15</v>
      </c>
    </row>
    <row r="9" spans="2:12" ht="18">
      <c r="B9" s="265"/>
      <c r="C9" s="25">
        <v>6802</v>
      </c>
      <c r="D9" s="24" t="s">
        <v>60</v>
      </c>
      <c r="E9" s="9">
        <v>3</v>
      </c>
      <c r="F9" s="9"/>
      <c r="G9" s="9">
        <v>3</v>
      </c>
      <c r="H9" s="9">
        <v>3</v>
      </c>
      <c r="I9" s="9"/>
      <c r="J9" s="32"/>
      <c r="K9" s="44">
        <v>6800</v>
      </c>
      <c r="L9" s="7" t="s">
        <v>15</v>
      </c>
    </row>
    <row r="10" spans="2:12" ht="15.95" customHeight="1">
      <c r="B10" s="265"/>
      <c r="C10" s="25">
        <v>6816</v>
      </c>
      <c r="D10" s="24" t="s">
        <v>61</v>
      </c>
      <c r="E10" s="9"/>
      <c r="F10" s="9">
        <v>1</v>
      </c>
      <c r="G10" s="9">
        <v>1</v>
      </c>
      <c r="H10" s="9"/>
      <c r="I10" s="9">
        <v>2</v>
      </c>
      <c r="J10" s="32"/>
      <c r="K10" s="32"/>
      <c r="L10" s="7" t="s">
        <v>13</v>
      </c>
    </row>
    <row r="11" spans="2:12" ht="15.95" customHeight="1">
      <c r="B11" s="265"/>
      <c r="C11" s="25">
        <v>6830</v>
      </c>
      <c r="D11" s="24" t="s">
        <v>62</v>
      </c>
      <c r="E11" s="9"/>
      <c r="F11" s="9">
        <v>1</v>
      </c>
      <c r="G11" s="9">
        <v>1</v>
      </c>
      <c r="H11" s="9"/>
      <c r="I11" s="9">
        <v>3</v>
      </c>
      <c r="J11" s="32"/>
      <c r="K11" s="32"/>
      <c r="L11" s="7" t="s">
        <v>65</v>
      </c>
    </row>
    <row r="12" spans="2:12" ht="15.95" customHeight="1">
      <c r="B12" s="265"/>
      <c r="C12" s="25">
        <v>6835</v>
      </c>
      <c r="D12" s="24" t="s">
        <v>63</v>
      </c>
      <c r="E12" s="9"/>
      <c r="F12" s="9">
        <v>1</v>
      </c>
      <c r="G12" s="9">
        <v>1</v>
      </c>
      <c r="H12" s="9"/>
      <c r="I12" s="9">
        <v>2</v>
      </c>
      <c r="J12" s="32"/>
      <c r="K12" s="32"/>
      <c r="L12" s="7" t="s">
        <v>65</v>
      </c>
    </row>
    <row r="13" spans="2:12" ht="18">
      <c r="B13" s="265"/>
      <c r="C13" s="25">
        <v>8463</v>
      </c>
      <c r="D13" s="43" t="s">
        <v>64</v>
      </c>
      <c r="E13" s="9">
        <v>3</v>
      </c>
      <c r="F13" s="9"/>
      <c r="G13" s="9">
        <v>3</v>
      </c>
      <c r="H13" s="9">
        <v>2</v>
      </c>
      <c r="I13" s="9"/>
      <c r="J13" s="32"/>
      <c r="K13" s="32"/>
      <c r="L13" s="7" t="s">
        <v>66</v>
      </c>
    </row>
    <row r="14" spans="2:12" ht="16.5" customHeight="1">
      <c r="B14" s="200" t="s">
        <v>14</v>
      </c>
      <c r="C14" s="201"/>
      <c r="D14" s="202"/>
      <c r="E14" s="45">
        <v>11</v>
      </c>
      <c r="F14" s="45">
        <v>4</v>
      </c>
      <c r="G14" s="45">
        <v>15</v>
      </c>
      <c r="H14" s="45">
        <v>11</v>
      </c>
      <c r="I14" s="45">
        <v>9</v>
      </c>
      <c r="J14" s="31"/>
      <c r="K14" s="31"/>
      <c r="L14" s="1"/>
    </row>
    <row r="15" spans="2:12" ht="18">
      <c r="B15" s="262" t="s">
        <v>24</v>
      </c>
      <c r="C15" s="25">
        <v>9116</v>
      </c>
      <c r="D15" s="24" t="s">
        <v>96</v>
      </c>
      <c r="E15" s="9">
        <v>2</v>
      </c>
      <c r="F15" s="9"/>
      <c r="G15" s="9">
        <v>2</v>
      </c>
      <c r="H15" s="9">
        <v>2</v>
      </c>
      <c r="I15" s="9"/>
      <c r="J15" s="32"/>
      <c r="K15" s="32"/>
      <c r="L15" s="7" t="s">
        <v>12</v>
      </c>
    </row>
    <row r="16" spans="2:12" ht="18">
      <c r="B16" s="262"/>
      <c r="C16" s="25">
        <v>9114</v>
      </c>
      <c r="D16" s="24" t="s">
        <v>97</v>
      </c>
      <c r="E16" s="9">
        <v>2</v>
      </c>
      <c r="F16" s="9"/>
      <c r="G16" s="9">
        <v>2</v>
      </c>
      <c r="H16" s="9">
        <v>2</v>
      </c>
      <c r="I16" s="9"/>
      <c r="J16" s="41"/>
      <c r="K16" s="32"/>
      <c r="L16" s="7" t="s">
        <v>12</v>
      </c>
    </row>
    <row r="17" spans="2:12" ht="15.95" customHeight="1">
      <c r="B17" s="262"/>
      <c r="C17" s="22">
        <v>6806</v>
      </c>
      <c r="D17" s="23" t="s">
        <v>67</v>
      </c>
      <c r="E17" s="9">
        <v>3</v>
      </c>
      <c r="F17" s="9"/>
      <c r="G17" s="9">
        <v>3</v>
      </c>
      <c r="H17" s="9">
        <v>3</v>
      </c>
      <c r="I17" s="9"/>
      <c r="J17" s="44">
        <v>6802</v>
      </c>
      <c r="K17" s="44"/>
      <c r="L17" s="7" t="s">
        <v>13</v>
      </c>
    </row>
    <row r="18" spans="2:12" ht="15.95" customHeight="1">
      <c r="B18" s="262"/>
      <c r="C18" s="25">
        <v>6804</v>
      </c>
      <c r="D18" s="24" t="s">
        <v>68</v>
      </c>
      <c r="E18" s="9">
        <v>2</v>
      </c>
      <c r="F18" s="9"/>
      <c r="G18" s="9">
        <v>2</v>
      </c>
      <c r="H18" s="9">
        <v>2</v>
      </c>
      <c r="I18" s="9"/>
      <c r="J18" s="44">
        <v>6800</v>
      </c>
      <c r="K18" s="44">
        <v>6802</v>
      </c>
      <c r="L18" s="7" t="s">
        <v>13</v>
      </c>
    </row>
    <row r="19" spans="2:12" ht="15.95" customHeight="1">
      <c r="B19" s="262"/>
      <c r="C19" s="25">
        <v>6810</v>
      </c>
      <c r="D19" s="24" t="s">
        <v>69</v>
      </c>
      <c r="E19" s="9">
        <v>3</v>
      </c>
      <c r="F19" s="9"/>
      <c r="G19" s="9">
        <v>3</v>
      </c>
      <c r="H19" s="9">
        <v>3</v>
      </c>
      <c r="I19" s="9"/>
      <c r="J19" s="44"/>
      <c r="K19" s="44">
        <v>6804</v>
      </c>
      <c r="L19" s="7" t="s">
        <v>13</v>
      </c>
    </row>
    <row r="20" spans="2:12" ht="18">
      <c r="B20" s="262"/>
      <c r="C20" s="25">
        <v>6807</v>
      </c>
      <c r="D20" s="24" t="s">
        <v>70</v>
      </c>
      <c r="E20" s="9">
        <v>2</v>
      </c>
      <c r="F20" s="9">
        <v>1</v>
      </c>
      <c r="G20" s="9">
        <v>3</v>
      </c>
      <c r="H20" s="9">
        <v>2</v>
      </c>
      <c r="I20" s="9">
        <v>3</v>
      </c>
      <c r="J20" s="44"/>
      <c r="K20" s="44"/>
      <c r="L20" s="7" t="s">
        <v>13</v>
      </c>
    </row>
    <row r="21" spans="2:12" ht="18" customHeight="1">
      <c r="B21" s="262"/>
      <c r="C21" s="46">
        <v>6821</v>
      </c>
      <c r="D21" s="43" t="s">
        <v>71</v>
      </c>
      <c r="E21" s="47">
        <v>1</v>
      </c>
      <c r="F21" s="47"/>
      <c r="G21" s="47">
        <v>1</v>
      </c>
      <c r="H21" s="47">
        <v>1</v>
      </c>
      <c r="I21" s="47"/>
      <c r="J21" s="48"/>
      <c r="K21" s="48"/>
      <c r="L21" s="7" t="s">
        <v>73</v>
      </c>
    </row>
    <row r="22" spans="2:12" ht="18" customHeight="1">
      <c r="B22" s="42"/>
      <c r="C22" s="25">
        <v>6801</v>
      </c>
      <c r="D22" s="49" t="s">
        <v>72</v>
      </c>
      <c r="E22" s="9">
        <v>3</v>
      </c>
      <c r="F22" s="9"/>
      <c r="G22" s="9">
        <v>3</v>
      </c>
      <c r="H22" s="9">
        <v>3</v>
      </c>
      <c r="I22" s="9"/>
      <c r="J22" s="32"/>
      <c r="K22" s="32"/>
      <c r="L22" s="7" t="s">
        <v>46</v>
      </c>
    </row>
    <row r="23" spans="2:12" ht="16.5" customHeight="1">
      <c r="B23" s="200" t="s">
        <v>14</v>
      </c>
      <c r="C23" s="201"/>
      <c r="D23" s="202"/>
      <c r="E23" s="45">
        <v>18</v>
      </c>
      <c r="F23" s="45">
        <v>1</v>
      </c>
      <c r="G23" s="45">
        <v>19</v>
      </c>
      <c r="H23" s="45">
        <v>19</v>
      </c>
      <c r="I23" s="3"/>
      <c r="J23" s="31"/>
      <c r="K23" s="31"/>
      <c r="L23" s="13"/>
    </row>
    <row r="24" spans="2:12" ht="17.25" customHeight="1">
      <c r="B24" s="265" t="s">
        <v>25</v>
      </c>
      <c r="C24" s="25">
        <v>6805</v>
      </c>
      <c r="D24" s="24" t="s">
        <v>74</v>
      </c>
      <c r="E24" s="9"/>
      <c r="F24" s="9">
        <v>1</v>
      </c>
      <c r="G24" s="9">
        <v>1</v>
      </c>
      <c r="H24" s="9"/>
      <c r="I24" s="9">
        <v>2</v>
      </c>
      <c r="J24" s="44">
        <v>6804</v>
      </c>
      <c r="K24" s="44"/>
      <c r="L24" s="7" t="s">
        <v>13</v>
      </c>
    </row>
    <row r="25" spans="2:12" ht="18" customHeight="1">
      <c r="B25" s="265"/>
      <c r="C25" s="25">
        <v>6808</v>
      </c>
      <c r="D25" s="24" t="s">
        <v>87</v>
      </c>
      <c r="E25" s="9"/>
      <c r="F25" s="9">
        <v>1</v>
      </c>
      <c r="G25" s="9">
        <v>1</v>
      </c>
      <c r="H25" s="9"/>
      <c r="I25" s="9">
        <v>2</v>
      </c>
      <c r="J25" s="44">
        <v>6806</v>
      </c>
      <c r="K25" s="44"/>
      <c r="L25" s="7" t="s">
        <v>13</v>
      </c>
    </row>
    <row r="26" spans="2:12" ht="18" customHeight="1">
      <c r="B26" s="265"/>
      <c r="C26" s="25">
        <v>6811</v>
      </c>
      <c r="D26" s="24" t="s">
        <v>75</v>
      </c>
      <c r="E26" s="9">
        <v>3</v>
      </c>
      <c r="F26" s="9"/>
      <c r="G26" s="9">
        <v>3</v>
      </c>
      <c r="H26" s="151">
        <v>3</v>
      </c>
      <c r="I26" s="9"/>
      <c r="J26" s="44">
        <v>6810</v>
      </c>
      <c r="K26" s="44"/>
      <c r="L26" s="7" t="s">
        <v>13</v>
      </c>
    </row>
    <row r="27" spans="2:12" ht="18">
      <c r="B27" s="265"/>
      <c r="C27" s="25">
        <v>6812</v>
      </c>
      <c r="D27" s="24" t="s">
        <v>76</v>
      </c>
      <c r="E27" s="9">
        <v>2</v>
      </c>
      <c r="F27" s="9"/>
      <c r="G27" s="9">
        <v>2</v>
      </c>
      <c r="H27" s="151">
        <v>2</v>
      </c>
      <c r="I27" s="9"/>
      <c r="J27" s="44"/>
      <c r="K27" s="44">
        <v>6811</v>
      </c>
      <c r="L27" s="7" t="s">
        <v>13</v>
      </c>
    </row>
    <row r="28" spans="2:12" ht="18">
      <c r="B28" s="265"/>
      <c r="C28" s="25">
        <v>6814</v>
      </c>
      <c r="D28" s="24" t="s">
        <v>77</v>
      </c>
      <c r="E28" s="9">
        <v>2</v>
      </c>
      <c r="F28" s="9"/>
      <c r="G28" s="9">
        <v>2</v>
      </c>
      <c r="H28" s="151">
        <v>2</v>
      </c>
      <c r="I28" s="9"/>
      <c r="J28" s="44">
        <v>6810</v>
      </c>
      <c r="K28" s="44"/>
      <c r="L28" s="7" t="s">
        <v>13</v>
      </c>
    </row>
    <row r="29" spans="2:12" ht="18" customHeight="1">
      <c r="B29" s="265"/>
      <c r="C29" s="25">
        <v>6817</v>
      </c>
      <c r="D29" s="24" t="s">
        <v>78</v>
      </c>
      <c r="E29" s="9">
        <v>2</v>
      </c>
      <c r="F29" s="9">
        <v>1</v>
      </c>
      <c r="G29" s="9">
        <v>3</v>
      </c>
      <c r="H29" s="9">
        <v>2</v>
      </c>
      <c r="I29" s="9">
        <v>3</v>
      </c>
      <c r="J29" s="44"/>
      <c r="K29" s="44">
        <v>6814</v>
      </c>
      <c r="L29" s="7" t="s">
        <v>16</v>
      </c>
    </row>
    <row r="30" spans="2:12" ht="18" customHeight="1">
      <c r="B30" s="265"/>
      <c r="C30" s="25">
        <v>6820</v>
      </c>
      <c r="D30" s="24" t="s">
        <v>79</v>
      </c>
      <c r="E30" s="9"/>
      <c r="F30" s="9">
        <v>1</v>
      </c>
      <c r="G30" s="9">
        <v>1</v>
      </c>
      <c r="H30" s="9"/>
      <c r="I30" s="9">
        <v>3</v>
      </c>
      <c r="J30" s="50"/>
      <c r="K30" s="44"/>
      <c r="L30" s="7" t="s">
        <v>16</v>
      </c>
    </row>
    <row r="31" spans="2:12" ht="18" customHeight="1">
      <c r="B31" s="265"/>
      <c r="C31" s="25">
        <v>6822</v>
      </c>
      <c r="D31" s="24" t="s">
        <v>80</v>
      </c>
      <c r="E31" s="9">
        <v>2</v>
      </c>
      <c r="F31" s="9"/>
      <c r="G31" s="9">
        <v>2</v>
      </c>
      <c r="H31" s="9"/>
      <c r="I31" s="9"/>
      <c r="J31" s="50"/>
      <c r="K31" s="44"/>
      <c r="L31" s="7" t="s">
        <v>16</v>
      </c>
    </row>
    <row r="32" spans="2:12" ht="18" customHeight="1">
      <c r="B32" s="265"/>
      <c r="C32" s="25">
        <v>6803</v>
      </c>
      <c r="D32" s="24" t="s">
        <v>88</v>
      </c>
      <c r="E32" s="9">
        <v>2</v>
      </c>
      <c r="F32" s="9"/>
      <c r="G32" s="9">
        <v>2</v>
      </c>
      <c r="H32" s="9"/>
      <c r="I32" s="9"/>
      <c r="J32" s="50"/>
      <c r="K32" s="44"/>
      <c r="L32" s="7" t="s">
        <v>15</v>
      </c>
    </row>
    <row r="33" spans="2:12" ht="18" customHeight="1">
      <c r="B33" s="265"/>
      <c r="C33" s="25">
        <v>9110</v>
      </c>
      <c r="D33" s="43" t="s">
        <v>98</v>
      </c>
      <c r="E33" s="9">
        <v>2</v>
      </c>
      <c r="F33" s="9"/>
      <c r="G33" s="9">
        <v>2</v>
      </c>
      <c r="H33" s="9"/>
      <c r="I33" s="9"/>
      <c r="J33" s="44"/>
      <c r="K33" s="44"/>
      <c r="L33" s="7" t="s">
        <v>12</v>
      </c>
    </row>
    <row r="34" spans="2:12" ht="16.5" customHeight="1">
      <c r="B34" s="205" t="s">
        <v>14</v>
      </c>
      <c r="C34" s="205"/>
      <c r="D34" s="205"/>
      <c r="E34" s="3">
        <f>SUM(E24:E33)</f>
        <v>15</v>
      </c>
      <c r="F34" s="3">
        <v>4</v>
      </c>
      <c r="G34" s="3">
        <f>SUM(G24:G33)</f>
        <v>19</v>
      </c>
      <c r="H34" s="3"/>
      <c r="I34" s="3"/>
      <c r="J34" s="31"/>
      <c r="K34" s="31"/>
      <c r="L34" s="13"/>
    </row>
    <row r="35" spans="2:12" ht="18">
      <c r="B35" s="261" t="s">
        <v>26</v>
      </c>
      <c r="C35" s="9">
        <v>6818</v>
      </c>
      <c r="D35" s="19" t="s">
        <v>81</v>
      </c>
      <c r="E35" s="9">
        <v>2</v>
      </c>
      <c r="F35" s="9">
        <v>1</v>
      </c>
      <c r="G35" s="9">
        <v>3</v>
      </c>
      <c r="H35" s="9">
        <v>2</v>
      </c>
      <c r="I35" s="9"/>
      <c r="J35" s="44">
        <v>6807</v>
      </c>
      <c r="K35" s="32"/>
      <c r="L35" s="7" t="s">
        <v>16</v>
      </c>
    </row>
    <row r="36" spans="2:12" ht="18" customHeight="1">
      <c r="B36" s="262"/>
      <c r="C36" s="25">
        <v>6819</v>
      </c>
      <c r="D36" s="24" t="s">
        <v>82</v>
      </c>
      <c r="E36" s="9"/>
      <c r="F36" s="9">
        <v>1</v>
      </c>
      <c r="G36" s="9">
        <v>1</v>
      </c>
      <c r="H36" s="9"/>
      <c r="I36" s="9"/>
      <c r="J36" s="44"/>
      <c r="K36" s="44">
        <v>6818</v>
      </c>
      <c r="L36" s="7" t="s">
        <v>16</v>
      </c>
    </row>
    <row r="37" spans="2:12" ht="18">
      <c r="B37" s="262"/>
      <c r="C37" s="25">
        <v>6824</v>
      </c>
      <c r="D37" s="24" t="s">
        <v>20</v>
      </c>
      <c r="E37" s="9"/>
      <c r="F37" s="9">
        <v>3</v>
      </c>
      <c r="G37" s="9">
        <v>3</v>
      </c>
      <c r="H37" s="9"/>
      <c r="I37" s="9">
        <v>360</v>
      </c>
      <c r="J37" s="44"/>
      <c r="K37" s="44"/>
      <c r="L37" s="7" t="s">
        <v>16</v>
      </c>
    </row>
    <row r="38" spans="2:12" ht="18">
      <c r="B38" s="262"/>
      <c r="C38" s="25">
        <v>6823</v>
      </c>
      <c r="D38" s="24" t="s">
        <v>83</v>
      </c>
      <c r="E38" s="9"/>
      <c r="F38" s="9">
        <v>3</v>
      </c>
      <c r="G38" s="9">
        <v>3</v>
      </c>
      <c r="H38" s="9"/>
      <c r="I38" s="9"/>
      <c r="J38" s="44"/>
      <c r="K38" s="44"/>
      <c r="L38" s="7" t="s">
        <v>16</v>
      </c>
    </row>
    <row r="39" spans="2:12" ht="18">
      <c r="B39" s="262"/>
      <c r="C39" s="25">
        <v>6831</v>
      </c>
      <c r="D39" s="24" t="s">
        <v>94</v>
      </c>
      <c r="E39" s="9"/>
      <c r="F39" s="9">
        <v>1</v>
      </c>
      <c r="G39" s="9">
        <v>1</v>
      </c>
      <c r="H39" s="9"/>
      <c r="I39" s="9">
        <v>3</v>
      </c>
      <c r="J39" s="44">
        <v>6806</v>
      </c>
      <c r="K39" s="44"/>
      <c r="L39" s="7" t="s">
        <v>84</v>
      </c>
    </row>
    <row r="40" spans="2:12" ht="18">
      <c r="B40" s="262"/>
      <c r="C40" s="25">
        <v>6827</v>
      </c>
      <c r="D40" s="24" t="s">
        <v>85</v>
      </c>
      <c r="E40" s="9">
        <v>3</v>
      </c>
      <c r="F40" s="9"/>
      <c r="G40" s="9">
        <v>3</v>
      </c>
      <c r="H40" s="9">
        <v>3</v>
      </c>
      <c r="I40" s="9"/>
      <c r="J40" s="44">
        <v>6818</v>
      </c>
      <c r="K40" s="44"/>
      <c r="L40" s="7"/>
    </row>
    <row r="41" spans="2:12" ht="18">
      <c r="B41" s="262"/>
      <c r="C41" s="25">
        <v>6826</v>
      </c>
      <c r="D41" s="24" t="s">
        <v>86</v>
      </c>
      <c r="E41" s="9">
        <v>2</v>
      </c>
      <c r="F41" s="9">
        <v>1</v>
      </c>
      <c r="G41" s="9">
        <v>3</v>
      </c>
      <c r="H41" s="9">
        <v>2</v>
      </c>
      <c r="I41" s="9">
        <v>3</v>
      </c>
      <c r="J41" s="44">
        <v>6811</v>
      </c>
      <c r="K41" s="44"/>
      <c r="L41" s="7"/>
    </row>
    <row r="42" spans="2:12" ht="18">
      <c r="B42" s="262"/>
      <c r="C42" s="25">
        <v>6815</v>
      </c>
      <c r="D42" s="24" t="s">
        <v>89</v>
      </c>
      <c r="E42" s="9"/>
      <c r="F42" s="9">
        <v>1</v>
      </c>
      <c r="G42" s="9">
        <v>1</v>
      </c>
      <c r="H42" s="9"/>
      <c r="I42" s="9">
        <v>2</v>
      </c>
      <c r="J42" s="44">
        <v>6814</v>
      </c>
      <c r="K42" s="44"/>
      <c r="L42" s="7"/>
    </row>
    <row r="43" spans="2:12" ht="18">
      <c r="B43" s="262"/>
      <c r="C43" s="25">
        <v>6809</v>
      </c>
      <c r="D43" s="24" t="s">
        <v>90</v>
      </c>
      <c r="E43" s="9"/>
      <c r="F43" s="9">
        <v>1</v>
      </c>
      <c r="G43" s="9">
        <v>1</v>
      </c>
      <c r="H43" s="9"/>
      <c r="I43" s="9">
        <v>2</v>
      </c>
      <c r="J43" s="44">
        <v>6808</v>
      </c>
      <c r="K43" s="44"/>
      <c r="L43" s="7"/>
    </row>
    <row r="44" spans="2:12" ht="27">
      <c r="B44" s="262"/>
      <c r="C44" s="25">
        <v>6813</v>
      </c>
      <c r="D44" s="24" t="s">
        <v>91</v>
      </c>
      <c r="E44" s="9"/>
      <c r="F44" s="9">
        <v>1</v>
      </c>
      <c r="G44" s="9">
        <v>1</v>
      </c>
      <c r="H44" s="9"/>
      <c r="I44" s="9">
        <v>2</v>
      </c>
      <c r="J44" s="44">
        <v>6812</v>
      </c>
      <c r="K44" s="51"/>
      <c r="L44" s="7"/>
    </row>
    <row r="45" spans="2:12" ht="17.25" customHeight="1">
      <c r="B45" s="205" t="s">
        <v>14</v>
      </c>
      <c r="C45" s="205"/>
      <c r="D45" s="205"/>
      <c r="E45" s="3">
        <v>7</v>
      </c>
      <c r="F45" s="3">
        <f>SUM(F35:F44)</f>
        <v>13</v>
      </c>
      <c r="G45" s="3">
        <v>20</v>
      </c>
      <c r="H45" s="3"/>
      <c r="I45" s="3"/>
      <c r="J45" s="3"/>
      <c r="K45" s="3"/>
      <c r="L45" s="13"/>
    </row>
    <row r="46" spans="2:12" ht="18" customHeight="1">
      <c r="B46" s="206" t="s">
        <v>22</v>
      </c>
      <c r="C46" s="206"/>
      <c r="D46" s="206"/>
      <c r="E46" s="52">
        <v>51</v>
      </c>
      <c r="F46" s="52">
        <v>22</v>
      </c>
      <c r="G46" s="30">
        <v>73</v>
      </c>
      <c r="H46" s="2"/>
      <c r="I46" s="2"/>
      <c r="J46" s="2"/>
      <c r="K46" s="2"/>
      <c r="L46" s="15"/>
    </row>
    <row r="47" spans="2:12" s="156" customFormat="1" ht="11.25">
      <c r="F47" s="156" t="s">
        <v>185</v>
      </c>
    </row>
    <row r="48" spans="2:12">
      <c r="B48" s="263" t="s">
        <v>1</v>
      </c>
      <c r="C48" s="264"/>
      <c r="D48" s="103" t="s">
        <v>2</v>
      </c>
      <c r="E48" s="103" t="s">
        <v>4</v>
      </c>
      <c r="F48" s="214" t="s">
        <v>5</v>
      </c>
      <c r="G48" s="215"/>
      <c r="H48" s="214" t="s">
        <v>186</v>
      </c>
      <c r="I48" s="247"/>
      <c r="J48" s="247"/>
      <c r="K48" s="247"/>
      <c r="L48" s="215"/>
    </row>
    <row r="49" spans="2:12" ht="18">
      <c r="B49" s="248">
        <v>8518</v>
      </c>
      <c r="C49" s="249"/>
      <c r="D49" s="24" t="s">
        <v>35</v>
      </c>
      <c r="E49" s="9">
        <v>2</v>
      </c>
      <c r="F49" s="250"/>
      <c r="G49" s="251"/>
      <c r="H49" s="252" t="s">
        <v>189</v>
      </c>
      <c r="I49" s="253"/>
      <c r="J49" s="253"/>
      <c r="K49" s="253"/>
      <c r="L49" s="254"/>
    </row>
    <row r="50" spans="2:12" ht="14.25" customHeight="1">
      <c r="B50" s="248">
        <v>8518</v>
      </c>
      <c r="C50" s="249"/>
      <c r="D50" s="24" t="s">
        <v>35</v>
      </c>
      <c r="E50" s="9">
        <v>2</v>
      </c>
      <c r="F50" s="250"/>
      <c r="G50" s="251"/>
      <c r="H50" s="255" t="s">
        <v>188</v>
      </c>
      <c r="I50" s="256"/>
      <c r="J50" s="256"/>
      <c r="K50" s="256"/>
      <c r="L50" s="257"/>
    </row>
    <row r="51" spans="2:12" ht="18">
      <c r="B51" s="248">
        <v>9935</v>
      </c>
      <c r="C51" s="249"/>
      <c r="D51" s="24" t="s">
        <v>187</v>
      </c>
      <c r="E51" s="9">
        <v>2</v>
      </c>
      <c r="F51" s="250"/>
      <c r="G51" s="251"/>
      <c r="H51" s="258"/>
      <c r="I51" s="259"/>
      <c r="J51" s="259"/>
      <c r="K51" s="259"/>
      <c r="L51" s="260"/>
    </row>
    <row r="52" spans="2:12" ht="14.25" customHeight="1">
      <c r="B52" s="243">
        <v>9935</v>
      </c>
      <c r="C52" s="243"/>
      <c r="D52" s="24" t="s">
        <v>187</v>
      </c>
      <c r="E52" s="154">
        <v>2</v>
      </c>
      <c r="F52" s="244"/>
      <c r="G52" s="244"/>
      <c r="H52" s="245" t="s">
        <v>190</v>
      </c>
      <c r="I52" s="245"/>
      <c r="J52" s="245"/>
      <c r="K52" s="245"/>
      <c r="L52" s="245"/>
    </row>
    <row r="53" spans="2:12" s="102" customFormat="1" ht="16.5" customHeight="1">
      <c r="B53" s="246" t="s">
        <v>191</v>
      </c>
      <c r="C53" s="246"/>
      <c r="D53" s="246"/>
      <c r="E53" s="246"/>
      <c r="F53" s="246"/>
      <c r="G53" s="246"/>
      <c r="H53" s="246"/>
      <c r="I53" s="246"/>
      <c r="J53" s="246"/>
      <c r="K53" s="246"/>
      <c r="L53" s="246"/>
    </row>
  </sheetData>
  <mergeCells count="36">
    <mergeCell ref="B53:L53"/>
    <mergeCell ref="F49:G49"/>
    <mergeCell ref="F50:G50"/>
    <mergeCell ref="F51:G51"/>
    <mergeCell ref="F52:G52"/>
    <mergeCell ref="B49:C49"/>
    <mergeCell ref="B50:C50"/>
    <mergeCell ref="B51:C51"/>
    <mergeCell ref="B52:C52"/>
    <mergeCell ref="B35:B44"/>
    <mergeCell ref="B45:D45"/>
    <mergeCell ref="H49:L49"/>
    <mergeCell ref="H52:L52"/>
    <mergeCell ref="H50:L51"/>
    <mergeCell ref="B48:C48"/>
    <mergeCell ref="F48:G48"/>
    <mergeCell ref="H48:L48"/>
    <mergeCell ref="B46:D46"/>
    <mergeCell ref="B14:D14"/>
    <mergeCell ref="B15:B21"/>
    <mergeCell ref="B23:D23"/>
    <mergeCell ref="B24:B33"/>
    <mergeCell ref="B34:D34"/>
    <mergeCell ref="L4:L5"/>
    <mergeCell ref="B6:B13"/>
    <mergeCell ref="F1:G1"/>
    <mergeCell ref="D2:K2"/>
    <mergeCell ref="B4:B5"/>
    <mergeCell ref="C4:C5"/>
    <mergeCell ref="D4:D5"/>
    <mergeCell ref="E4:F4"/>
    <mergeCell ref="G4:G5"/>
    <mergeCell ref="H4:I4"/>
    <mergeCell ref="J4:J5"/>
    <mergeCell ref="B3:G3"/>
    <mergeCell ref="K4:K5"/>
  </mergeCells>
  <printOptions horizontalCentered="1" verticalCentered="1"/>
  <pageMargins left="0" right="0" top="0" bottom="0" header="0" footer="0"/>
  <pageSetup paperSize="8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rightToLeft="1" workbookViewId="0">
      <selection activeCell="A2" sqref="A2:F2"/>
    </sheetView>
  </sheetViews>
  <sheetFormatPr defaultRowHeight="18.75"/>
  <cols>
    <col min="1" max="1" width="5.42578125" style="107" customWidth="1"/>
    <col min="2" max="2" width="9.7109375" style="107" customWidth="1"/>
    <col min="3" max="3" width="24.42578125" style="107" bestFit="1" customWidth="1"/>
    <col min="4" max="4" width="6" style="107" bestFit="1" customWidth="1"/>
    <col min="5" max="5" width="5.42578125" style="107" bestFit="1" customWidth="1"/>
    <col min="6" max="6" width="12.7109375" style="107" customWidth="1"/>
    <col min="7" max="7" width="6" style="107" bestFit="1" customWidth="1"/>
    <col min="8" max="8" width="11.42578125" style="107" customWidth="1"/>
    <col min="9" max="9" width="21" style="107" customWidth="1"/>
    <col min="10" max="10" width="14" style="107" bestFit="1" customWidth="1"/>
    <col min="11" max="11" width="8.85546875" style="107" bestFit="1" customWidth="1"/>
  </cols>
  <sheetData>
    <row r="1" spans="1:11" ht="28.5">
      <c r="A1" s="106"/>
      <c r="B1" s="106"/>
      <c r="C1" s="293" t="s">
        <v>11</v>
      </c>
      <c r="D1" s="293"/>
      <c r="E1" s="293"/>
      <c r="F1" s="293"/>
      <c r="G1" s="293"/>
      <c r="H1" s="293"/>
      <c r="I1" s="293"/>
      <c r="J1" s="293"/>
    </row>
    <row r="2" spans="1:11" ht="28.5">
      <c r="A2" s="294" t="s">
        <v>99</v>
      </c>
      <c r="B2" s="294"/>
      <c r="C2" s="294"/>
      <c r="D2" s="294"/>
      <c r="E2" s="294"/>
      <c r="F2" s="294"/>
      <c r="G2" s="108"/>
      <c r="H2" s="108"/>
    </row>
    <row r="3" spans="1:11" ht="22.5">
      <c r="A3" s="284" t="s">
        <v>0</v>
      </c>
      <c r="B3" s="284" t="s">
        <v>1</v>
      </c>
      <c r="C3" s="284" t="s">
        <v>2</v>
      </c>
      <c r="D3" s="295" t="s">
        <v>3</v>
      </c>
      <c r="E3" s="296"/>
      <c r="F3" s="284" t="s">
        <v>6</v>
      </c>
      <c r="G3" s="295" t="s">
        <v>7</v>
      </c>
      <c r="H3" s="296"/>
      <c r="I3" s="284" t="s">
        <v>8</v>
      </c>
      <c r="J3" s="284" t="s">
        <v>9</v>
      </c>
      <c r="K3" s="284" t="s">
        <v>10</v>
      </c>
    </row>
    <row r="4" spans="1:11" ht="23.25" thickBot="1">
      <c r="A4" s="285"/>
      <c r="B4" s="285"/>
      <c r="C4" s="285"/>
      <c r="D4" s="109" t="s">
        <v>4</v>
      </c>
      <c r="E4" s="109" t="s">
        <v>5</v>
      </c>
      <c r="F4" s="285"/>
      <c r="G4" s="109" t="s">
        <v>4</v>
      </c>
      <c r="H4" s="109" t="s">
        <v>5</v>
      </c>
      <c r="I4" s="285"/>
      <c r="J4" s="285"/>
      <c r="K4" s="285"/>
    </row>
    <row r="5" spans="1:11" ht="25.5" customHeight="1" thickBot="1">
      <c r="A5" s="286" t="s">
        <v>23</v>
      </c>
      <c r="B5" s="110">
        <v>6474</v>
      </c>
      <c r="C5" s="111" t="s">
        <v>100</v>
      </c>
      <c r="D5" s="112">
        <v>2</v>
      </c>
      <c r="E5" s="112">
        <v>1</v>
      </c>
      <c r="F5" s="112">
        <f>D5+E5</f>
        <v>3</v>
      </c>
      <c r="G5" s="112">
        <v>2</v>
      </c>
      <c r="H5" s="112">
        <v>2</v>
      </c>
      <c r="I5" s="113"/>
      <c r="J5" s="110"/>
      <c r="K5" s="114" t="s">
        <v>13</v>
      </c>
    </row>
    <row r="6" spans="1:11" ht="21.75" customHeight="1" thickBot="1">
      <c r="A6" s="287"/>
      <c r="B6" s="110">
        <v>6477</v>
      </c>
      <c r="C6" s="115" t="s">
        <v>101</v>
      </c>
      <c r="D6" s="112">
        <v>3</v>
      </c>
      <c r="E6" s="112"/>
      <c r="F6" s="112">
        <f t="shared" ref="F6:F11" si="0">D6+E6</f>
        <v>3</v>
      </c>
      <c r="G6" s="112">
        <v>3</v>
      </c>
      <c r="H6" s="112">
        <v>0</v>
      </c>
      <c r="I6" s="113"/>
      <c r="J6" s="110"/>
      <c r="K6" s="116" t="s">
        <v>13</v>
      </c>
    </row>
    <row r="7" spans="1:11" ht="26.25" customHeight="1" thickBot="1">
      <c r="A7" s="287"/>
      <c r="B7" s="110">
        <v>6472</v>
      </c>
      <c r="C7" s="115" t="s">
        <v>102</v>
      </c>
      <c r="D7" s="112">
        <v>1</v>
      </c>
      <c r="E7" s="112">
        <v>1</v>
      </c>
      <c r="F7" s="112">
        <f t="shared" si="0"/>
        <v>2</v>
      </c>
      <c r="G7" s="112">
        <v>1</v>
      </c>
      <c r="H7" s="112">
        <v>2</v>
      </c>
      <c r="I7" s="113"/>
      <c r="J7" s="110"/>
      <c r="K7" s="116" t="s">
        <v>13</v>
      </c>
    </row>
    <row r="8" spans="1:11" ht="21" customHeight="1" thickBot="1">
      <c r="A8" s="287"/>
      <c r="B8" s="110">
        <v>6484</v>
      </c>
      <c r="C8" s="115" t="s">
        <v>103</v>
      </c>
      <c r="D8" s="112">
        <v>2</v>
      </c>
      <c r="E8" s="112">
        <v>1</v>
      </c>
      <c r="F8" s="112">
        <f t="shared" si="0"/>
        <v>3</v>
      </c>
      <c r="G8" s="112">
        <v>2</v>
      </c>
      <c r="H8" s="112">
        <v>2</v>
      </c>
      <c r="I8" s="113"/>
      <c r="J8" s="110"/>
      <c r="K8" s="116" t="s">
        <v>15</v>
      </c>
    </row>
    <row r="9" spans="1:11" ht="23.25" customHeight="1" thickBot="1">
      <c r="A9" s="287"/>
      <c r="B9" s="110">
        <v>6470</v>
      </c>
      <c r="C9" s="115" t="s">
        <v>104</v>
      </c>
      <c r="D9" s="112">
        <v>2</v>
      </c>
      <c r="E9" s="112"/>
      <c r="F9" s="112">
        <f t="shared" si="0"/>
        <v>2</v>
      </c>
      <c r="G9" s="112">
        <v>2</v>
      </c>
      <c r="H9" s="112">
        <v>0</v>
      </c>
      <c r="I9" s="113"/>
      <c r="J9" s="110"/>
      <c r="K9" s="116" t="s">
        <v>15</v>
      </c>
    </row>
    <row r="10" spans="1:11" ht="21" customHeight="1" thickBot="1">
      <c r="A10" s="287"/>
      <c r="B10" s="110">
        <v>6475</v>
      </c>
      <c r="C10" s="115" t="s">
        <v>105</v>
      </c>
      <c r="D10" s="112">
        <v>2</v>
      </c>
      <c r="E10" s="112"/>
      <c r="F10" s="112">
        <f t="shared" si="0"/>
        <v>2</v>
      </c>
      <c r="G10" s="112">
        <v>2</v>
      </c>
      <c r="H10" s="112">
        <v>0</v>
      </c>
      <c r="I10" s="113"/>
      <c r="J10" s="110"/>
      <c r="K10" s="116" t="s">
        <v>13</v>
      </c>
    </row>
    <row r="11" spans="1:11" ht="24" customHeight="1" thickBot="1">
      <c r="A11" s="287"/>
      <c r="B11" s="110">
        <v>9103</v>
      </c>
      <c r="C11" s="115" t="s">
        <v>106</v>
      </c>
      <c r="D11" s="112">
        <v>2</v>
      </c>
      <c r="E11" s="112"/>
      <c r="F11" s="112">
        <f t="shared" si="0"/>
        <v>2</v>
      </c>
      <c r="G11" s="112">
        <v>2</v>
      </c>
      <c r="H11" s="112">
        <v>0</v>
      </c>
      <c r="I11" s="113"/>
      <c r="J11" s="110"/>
      <c r="K11" s="116" t="s">
        <v>12</v>
      </c>
    </row>
    <row r="12" spans="1:11" ht="21.75" customHeight="1" thickBot="1">
      <c r="A12" s="287"/>
      <c r="B12" s="110">
        <v>3322</v>
      </c>
      <c r="C12" s="117" t="s">
        <v>107</v>
      </c>
      <c r="D12" s="118">
        <v>3</v>
      </c>
      <c r="E12" s="118"/>
      <c r="F12" s="118">
        <v>3</v>
      </c>
      <c r="G12" s="118">
        <v>2</v>
      </c>
      <c r="H12" s="112">
        <v>2</v>
      </c>
      <c r="I12" s="113"/>
      <c r="J12" s="110"/>
      <c r="K12" s="116" t="s">
        <v>66</v>
      </c>
    </row>
    <row r="13" spans="1:11" ht="31.5" thickBot="1">
      <c r="A13" s="288" t="s">
        <v>14</v>
      </c>
      <c r="B13" s="289"/>
      <c r="C13" s="290"/>
      <c r="D13" s="119">
        <f>SUM(D2:D12)</f>
        <v>17</v>
      </c>
      <c r="E13" s="119">
        <f t="shared" ref="E13:H13" si="1">SUM(E2:E12)</f>
        <v>3</v>
      </c>
      <c r="F13" s="119">
        <f t="shared" si="1"/>
        <v>20</v>
      </c>
      <c r="G13" s="119">
        <f t="shared" si="1"/>
        <v>16</v>
      </c>
      <c r="H13" s="119">
        <f t="shared" si="1"/>
        <v>8</v>
      </c>
      <c r="I13" s="120"/>
      <c r="J13" s="119"/>
      <c r="K13" s="121"/>
    </row>
    <row r="14" spans="1:11" ht="27" customHeight="1" thickBot="1">
      <c r="A14" s="286" t="s">
        <v>24</v>
      </c>
      <c r="B14" s="110">
        <v>6481</v>
      </c>
      <c r="C14" s="122" t="s">
        <v>108</v>
      </c>
      <c r="D14" s="110">
        <v>2</v>
      </c>
      <c r="E14" s="110">
        <v>1</v>
      </c>
      <c r="F14" s="110">
        <f>D14+E14</f>
        <v>3</v>
      </c>
      <c r="G14" s="110">
        <v>2</v>
      </c>
      <c r="H14" s="110">
        <v>2</v>
      </c>
      <c r="I14" s="113" t="s">
        <v>109</v>
      </c>
      <c r="J14" s="110"/>
      <c r="K14" s="114" t="s">
        <v>16</v>
      </c>
    </row>
    <row r="15" spans="1:11" ht="22.5" customHeight="1" thickBot="1">
      <c r="A15" s="287"/>
      <c r="B15" s="110">
        <v>6479</v>
      </c>
      <c r="C15" s="123" t="s">
        <v>110</v>
      </c>
      <c r="D15" s="110">
        <v>2</v>
      </c>
      <c r="E15" s="110"/>
      <c r="F15" s="110">
        <f t="shared" ref="F15:F22" si="2">D15+E15</f>
        <v>2</v>
      </c>
      <c r="G15" s="110">
        <v>2</v>
      </c>
      <c r="H15" s="110">
        <v>0</v>
      </c>
      <c r="I15" s="124" t="s">
        <v>111</v>
      </c>
      <c r="J15" s="110"/>
      <c r="K15" s="116" t="s">
        <v>13</v>
      </c>
    </row>
    <row r="16" spans="1:11" ht="23.25" customHeight="1" thickBot="1">
      <c r="A16" s="287"/>
      <c r="B16" s="110">
        <v>6471</v>
      </c>
      <c r="C16" s="123" t="s">
        <v>112</v>
      </c>
      <c r="D16" s="110">
        <v>2</v>
      </c>
      <c r="E16" s="110"/>
      <c r="F16" s="110">
        <f t="shared" si="2"/>
        <v>2</v>
      </c>
      <c r="G16" s="110">
        <v>2</v>
      </c>
      <c r="H16" s="110">
        <v>0</v>
      </c>
      <c r="I16" s="113"/>
      <c r="J16" s="110"/>
      <c r="K16" s="116" t="s">
        <v>15</v>
      </c>
    </row>
    <row r="17" spans="1:11" ht="24" customHeight="1" thickBot="1">
      <c r="A17" s="287"/>
      <c r="B17" s="110">
        <v>6469</v>
      </c>
      <c r="C17" s="123" t="s">
        <v>113</v>
      </c>
      <c r="D17" s="110">
        <v>2</v>
      </c>
      <c r="E17" s="110"/>
      <c r="F17" s="110">
        <f t="shared" si="2"/>
        <v>2</v>
      </c>
      <c r="G17" s="110">
        <v>2</v>
      </c>
      <c r="H17" s="110">
        <v>0</v>
      </c>
      <c r="I17" s="113" t="s">
        <v>104</v>
      </c>
      <c r="J17" s="110"/>
      <c r="K17" s="116" t="s">
        <v>15</v>
      </c>
    </row>
    <row r="18" spans="1:11" ht="21.75" customHeight="1" thickBot="1">
      <c r="A18" s="287"/>
      <c r="B18" s="110">
        <v>6468</v>
      </c>
      <c r="C18" s="123" t="s">
        <v>114</v>
      </c>
      <c r="D18" s="110">
        <v>2</v>
      </c>
      <c r="E18" s="110"/>
      <c r="F18" s="110">
        <f t="shared" si="2"/>
        <v>2</v>
      </c>
      <c r="G18" s="110">
        <v>2</v>
      </c>
      <c r="H18" s="110">
        <v>0</v>
      </c>
      <c r="I18" s="113"/>
      <c r="J18" s="113"/>
      <c r="K18" s="116" t="s">
        <v>15</v>
      </c>
    </row>
    <row r="19" spans="1:11" ht="23.25" customHeight="1" thickBot="1">
      <c r="A19" s="287"/>
      <c r="B19" s="110">
        <v>6478</v>
      </c>
      <c r="C19" s="123" t="s">
        <v>115</v>
      </c>
      <c r="D19" s="110"/>
      <c r="E19" s="110">
        <v>1</v>
      </c>
      <c r="F19" s="110">
        <f t="shared" si="2"/>
        <v>1</v>
      </c>
      <c r="G19" s="110">
        <v>0</v>
      </c>
      <c r="H19" s="110">
        <v>3</v>
      </c>
      <c r="I19" s="113"/>
      <c r="J19" s="113" t="s">
        <v>101</v>
      </c>
      <c r="K19" s="116" t="s">
        <v>13</v>
      </c>
    </row>
    <row r="20" spans="1:11" ht="21" customHeight="1" thickBot="1">
      <c r="A20" s="287"/>
      <c r="B20" s="110">
        <v>6473</v>
      </c>
      <c r="C20" s="123" t="s">
        <v>116</v>
      </c>
      <c r="D20" s="110">
        <v>3</v>
      </c>
      <c r="E20" s="110"/>
      <c r="F20" s="110">
        <f t="shared" si="2"/>
        <v>3</v>
      </c>
      <c r="G20" s="110">
        <v>3</v>
      </c>
      <c r="H20" s="110">
        <v>0</v>
      </c>
      <c r="I20" s="113"/>
      <c r="J20" s="113"/>
      <c r="K20" s="116" t="s">
        <v>13</v>
      </c>
    </row>
    <row r="21" spans="1:11" ht="21" customHeight="1" thickBot="1">
      <c r="A21" s="287"/>
      <c r="B21" s="110">
        <v>9110</v>
      </c>
      <c r="C21" s="123" t="s">
        <v>117</v>
      </c>
      <c r="D21" s="110">
        <v>2</v>
      </c>
      <c r="E21" s="110"/>
      <c r="F21" s="110">
        <f t="shared" si="2"/>
        <v>2</v>
      </c>
      <c r="G21" s="110">
        <v>2</v>
      </c>
      <c r="H21" s="110">
        <v>0</v>
      </c>
      <c r="I21" s="113"/>
      <c r="J21" s="113"/>
      <c r="K21" s="116" t="s">
        <v>12</v>
      </c>
    </row>
    <row r="22" spans="1:11" ht="24" customHeight="1" thickBot="1">
      <c r="A22" s="287"/>
      <c r="B22" s="110">
        <v>9123</v>
      </c>
      <c r="C22" s="123" t="s">
        <v>58</v>
      </c>
      <c r="D22" s="110"/>
      <c r="E22" s="110">
        <v>1</v>
      </c>
      <c r="F22" s="110">
        <f t="shared" si="2"/>
        <v>1</v>
      </c>
      <c r="G22" s="110">
        <v>0</v>
      </c>
      <c r="H22" s="110">
        <v>2</v>
      </c>
      <c r="I22" s="113"/>
      <c r="J22" s="113"/>
      <c r="K22" s="116" t="s">
        <v>12</v>
      </c>
    </row>
    <row r="23" spans="1:11" ht="31.5" thickBot="1">
      <c r="A23" s="288" t="s">
        <v>14</v>
      </c>
      <c r="B23" s="289"/>
      <c r="C23" s="290"/>
      <c r="D23" s="119">
        <f>SUM(D14:D22)</f>
        <v>15</v>
      </c>
      <c r="E23" s="119">
        <f>SUM(E14:E22)</f>
        <v>3</v>
      </c>
      <c r="F23" s="119">
        <f>SUM(F14:F22)</f>
        <v>18</v>
      </c>
      <c r="G23" s="119">
        <f>SUM(G14:G22)</f>
        <v>15</v>
      </c>
      <c r="H23" s="119">
        <f>SUM(H14:H22)</f>
        <v>7</v>
      </c>
      <c r="I23" s="120"/>
      <c r="J23" s="120"/>
      <c r="K23" s="125"/>
    </row>
    <row r="24" spans="1:11" ht="24" customHeight="1" thickBot="1">
      <c r="A24" s="286" t="s">
        <v>25</v>
      </c>
      <c r="B24" s="110">
        <v>6483</v>
      </c>
      <c r="C24" s="122" t="s">
        <v>118</v>
      </c>
      <c r="D24" s="110">
        <v>2</v>
      </c>
      <c r="E24" s="110">
        <v>1</v>
      </c>
      <c r="F24" s="110">
        <f>D24+E24</f>
        <v>3</v>
      </c>
      <c r="G24" s="110">
        <v>2</v>
      </c>
      <c r="H24" s="110">
        <v>2</v>
      </c>
      <c r="I24" s="113"/>
      <c r="J24" s="113"/>
      <c r="K24" s="114" t="s">
        <v>16</v>
      </c>
    </row>
    <row r="25" spans="1:11" ht="24" customHeight="1" thickBot="1">
      <c r="A25" s="287"/>
      <c r="B25" s="110">
        <v>6476</v>
      </c>
      <c r="C25" s="123" t="s">
        <v>119</v>
      </c>
      <c r="D25" s="110">
        <v>2</v>
      </c>
      <c r="E25" s="110">
        <v>1</v>
      </c>
      <c r="F25" s="110">
        <f t="shared" ref="F25:F30" si="3">D25+E25</f>
        <v>3</v>
      </c>
      <c r="G25" s="110">
        <v>2</v>
      </c>
      <c r="H25" s="110">
        <v>2</v>
      </c>
      <c r="I25" s="113" t="s">
        <v>102</v>
      </c>
      <c r="J25" s="113"/>
      <c r="K25" s="116" t="s">
        <v>13</v>
      </c>
    </row>
    <row r="26" spans="1:11" ht="24" customHeight="1" thickBot="1">
      <c r="A26" s="287"/>
      <c r="B26" s="110">
        <v>6482</v>
      </c>
      <c r="C26" s="123" t="s">
        <v>120</v>
      </c>
      <c r="D26" s="110">
        <v>2</v>
      </c>
      <c r="E26" s="110">
        <v>1</v>
      </c>
      <c r="F26" s="110">
        <f t="shared" si="3"/>
        <v>3</v>
      </c>
      <c r="G26" s="110">
        <v>2</v>
      </c>
      <c r="H26" s="110">
        <v>2</v>
      </c>
      <c r="I26" s="113" t="s">
        <v>101</v>
      </c>
      <c r="J26" s="113"/>
      <c r="K26" s="116" t="s">
        <v>16</v>
      </c>
    </row>
    <row r="27" spans="1:11" ht="24.75" customHeight="1" thickBot="1">
      <c r="A27" s="287"/>
      <c r="B27" s="110">
        <v>9116</v>
      </c>
      <c r="C27" s="123" t="s">
        <v>121</v>
      </c>
      <c r="D27" s="110">
        <v>2</v>
      </c>
      <c r="E27" s="110"/>
      <c r="F27" s="110">
        <f t="shared" si="3"/>
        <v>2</v>
      </c>
      <c r="G27" s="110">
        <v>2</v>
      </c>
      <c r="H27" s="110">
        <v>0</v>
      </c>
      <c r="I27" s="113"/>
      <c r="J27" s="113"/>
      <c r="K27" s="116" t="s">
        <v>12</v>
      </c>
    </row>
    <row r="28" spans="1:11" ht="24.75" customHeight="1" thickBot="1">
      <c r="A28" s="287"/>
      <c r="B28" s="110">
        <v>6491</v>
      </c>
      <c r="C28" s="123" t="s">
        <v>122</v>
      </c>
      <c r="D28" s="110">
        <v>2</v>
      </c>
      <c r="E28" s="110">
        <v>1</v>
      </c>
      <c r="F28" s="110">
        <f t="shared" si="3"/>
        <v>3</v>
      </c>
      <c r="G28" s="110">
        <v>2</v>
      </c>
      <c r="H28" s="110">
        <v>2</v>
      </c>
      <c r="I28" s="113" t="s">
        <v>103</v>
      </c>
      <c r="J28" s="113"/>
      <c r="K28" s="116" t="s">
        <v>123</v>
      </c>
    </row>
    <row r="29" spans="1:11" ht="25.5" customHeight="1" thickBot="1">
      <c r="A29" s="287"/>
      <c r="B29" s="110">
        <v>6496</v>
      </c>
      <c r="C29" s="123" t="s">
        <v>124</v>
      </c>
      <c r="D29" s="110">
        <v>2</v>
      </c>
      <c r="E29" s="110">
        <v>1</v>
      </c>
      <c r="F29" s="110">
        <f t="shared" si="3"/>
        <v>3</v>
      </c>
      <c r="G29" s="110">
        <v>2</v>
      </c>
      <c r="H29" s="110">
        <v>2</v>
      </c>
      <c r="I29" s="113"/>
      <c r="J29" s="113"/>
      <c r="K29" s="116" t="s">
        <v>16</v>
      </c>
    </row>
    <row r="30" spans="1:11" ht="24.75" customHeight="1" thickBot="1">
      <c r="A30" s="287"/>
      <c r="B30" s="110">
        <v>6480</v>
      </c>
      <c r="C30" s="123" t="s">
        <v>125</v>
      </c>
      <c r="D30" s="110"/>
      <c r="E30" s="110">
        <v>1</v>
      </c>
      <c r="F30" s="110">
        <f t="shared" si="3"/>
        <v>1</v>
      </c>
      <c r="G30" s="110">
        <v>0</v>
      </c>
      <c r="H30" s="110">
        <v>3</v>
      </c>
      <c r="I30" s="113" t="s">
        <v>110</v>
      </c>
      <c r="J30" s="113"/>
      <c r="K30" s="116" t="s">
        <v>13</v>
      </c>
    </row>
    <row r="31" spans="1:11" ht="33.75" customHeight="1" thickBot="1">
      <c r="A31" s="291" t="s">
        <v>14</v>
      </c>
      <c r="B31" s="291"/>
      <c r="C31" s="291"/>
      <c r="D31" s="119">
        <f>SUM(D24:D30)</f>
        <v>12</v>
      </c>
      <c r="E31" s="119">
        <f t="shared" ref="E31:H31" si="4">SUM(E24:E30)</f>
        <v>6</v>
      </c>
      <c r="F31" s="119">
        <f t="shared" si="4"/>
        <v>18</v>
      </c>
      <c r="G31" s="119">
        <f t="shared" si="4"/>
        <v>12</v>
      </c>
      <c r="H31" s="119">
        <f t="shared" si="4"/>
        <v>13</v>
      </c>
      <c r="I31" s="120"/>
      <c r="J31" s="120"/>
      <c r="K31" s="125"/>
    </row>
    <row r="32" spans="1:11" ht="30" customHeight="1" thickBot="1">
      <c r="A32" s="286" t="s">
        <v>26</v>
      </c>
      <c r="B32" s="110">
        <v>6486</v>
      </c>
      <c r="C32" s="111" t="s">
        <v>126</v>
      </c>
      <c r="D32" s="110">
        <v>3</v>
      </c>
      <c r="E32" s="110"/>
      <c r="F32" s="110">
        <f>E32+D32</f>
        <v>3</v>
      </c>
      <c r="G32" s="110">
        <v>0</v>
      </c>
      <c r="H32" s="110">
        <v>9</v>
      </c>
      <c r="I32" s="113" t="s">
        <v>127</v>
      </c>
      <c r="J32" s="113"/>
      <c r="K32" s="126" t="s">
        <v>16</v>
      </c>
    </row>
    <row r="33" spans="1:11" ht="29.25" customHeight="1" thickBot="1">
      <c r="A33" s="287"/>
      <c r="B33" s="110">
        <v>6487</v>
      </c>
      <c r="C33" s="115" t="s">
        <v>20</v>
      </c>
      <c r="D33" s="110">
        <v>2</v>
      </c>
      <c r="E33" s="110"/>
      <c r="F33" s="110">
        <f t="shared" ref="F33:F37" si="5">E33+D33</f>
        <v>2</v>
      </c>
      <c r="G33" s="110">
        <v>0</v>
      </c>
      <c r="H33" s="110">
        <v>22.5</v>
      </c>
      <c r="I33" s="113" t="s">
        <v>127</v>
      </c>
      <c r="J33" s="113"/>
      <c r="K33" s="126" t="s">
        <v>21</v>
      </c>
    </row>
    <row r="34" spans="1:11" ht="30" customHeight="1" thickBot="1">
      <c r="A34" s="287"/>
      <c r="B34" s="110">
        <v>6485</v>
      </c>
      <c r="C34" s="115" t="s">
        <v>37</v>
      </c>
      <c r="D34" s="110">
        <v>2</v>
      </c>
      <c r="E34" s="110">
        <v>1</v>
      </c>
      <c r="F34" s="110">
        <f t="shared" si="5"/>
        <v>3</v>
      </c>
      <c r="G34" s="110">
        <v>2</v>
      </c>
      <c r="H34" s="110">
        <v>2</v>
      </c>
      <c r="I34" s="113"/>
      <c r="J34" s="113"/>
      <c r="K34" s="126" t="s">
        <v>21</v>
      </c>
    </row>
    <row r="35" spans="1:11" ht="28.5" customHeight="1" thickBot="1">
      <c r="A35" s="287"/>
      <c r="B35" s="110">
        <v>9114</v>
      </c>
      <c r="C35" s="115" t="s">
        <v>128</v>
      </c>
      <c r="D35" s="110">
        <v>2</v>
      </c>
      <c r="E35" s="110"/>
      <c r="F35" s="110">
        <f t="shared" si="5"/>
        <v>2</v>
      </c>
      <c r="G35" s="110">
        <v>2</v>
      </c>
      <c r="H35" s="110">
        <v>0</v>
      </c>
      <c r="I35" s="113"/>
      <c r="J35" s="124"/>
      <c r="K35" s="126" t="s">
        <v>12</v>
      </c>
    </row>
    <row r="36" spans="1:11" ht="24.75" customHeight="1" thickBot="1">
      <c r="A36" s="287"/>
      <c r="B36" s="110">
        <v>6497</v>
      </c>
      <c r="C36" s="115" t="s">
        <v>192</v>
      </c>
      <c r="D36" s="110">
        <v>2</v>
      </c>
      <c r="E36" s="110">
        <v>1</v>
      </c>
      <c r="F36" s="110">
        <f t="shared" si="5"/>
        <v>3</v>
      </c>
      <c r="G36" s="110">
        <v>2</v>
      </c>
      <c r="H36" s="110">
        <v>2</v>
      </c>
      <c r="I36" s="113"/>
      <c r="J36" s="113"/>
      <c r="K36" s="126" t="s">
        <v>123</v>
      </c>
    </row>
    <row r="37" spans="1:11" ht="25.5" customHeight="1" thickBot="1">
      <c r="A37" s="287"/>
      <c r="B37" s="110">
        <v>6492</v>
      </c>
      <c r="C37" s="115" t="s">
        <v>129</v>
      </c>
      <c r="D37" s="110">
        <v>2</v>
      </c>
      <c r="E37" s="110">
        <v>1</v>
      </c>
      <c r="F37" s="110">
        <f t="shared" si="5"/>
        <v>3</v>
      </c>
      <c r="G37" s="110">
        <v>2</v>
      </c>
      <c r="H37" s="110">
        <v>2</v>
      </c>
      <c r="I37" s="124" t="s">
        <v>108</v>
      </c>
      <c r="J37" s="113"/>
      <c r="K37" s="126" t="s">
        <v>123</v>
      </c>
    </row>
    <row r="38" spans="1:11" ht="36" customHeight="1">
      <c r="A38" s="291" t="s">
        <v>14</v>
      </c>
      <c r="B38" s="291"/>
      <c r="C38" s="291"/>
      <c r="D38" s="119">
        <f>SUM(D32:D37)</f>
        <v>13</v>
      </c>
      <c r="E38" s="119">
        <f t="shared" ref="E38:H38" si="6">SUM(E32:E37)</f>
        <v>3</v>
      </c>
      <c r="F38" s="119">
        <f t="shared" si="6"/>
        <v>16</v>
      </c>
      <c r="G38" s="119">
        <f t="shared" si="6"/>
        <v>8</v>
      </c>
      <c r="H38" s="119">
        <f t="shared" si="6"/>
        <v>37.5</v>
      </c>
      <c r="I38" s="120"/>
      <c r="J38" s="120"/>
      <c r="K38" s="125"/>
    </row>
    <row r="39" spans="1:11" ht="30.75">
      <c r="A39" s="292" t="s">
        <v>22</v>
      </c>
      <c r="B39" s="292"/>
      <c r="C39" s="292"/>
      <c r="D39" s="127">
        <f>SUM(D13,D23,D31,D38)</f>
        <v>57</v>
      </c>
      <c r="E39" s="127">
        <f t="shared" ref="E39:F39" si="7">SUM(E13,E23,E31,E38)</f>
        <v>15</v>
      </c>
      <c r="F39" s="128">
        <f t="shared" si="7"/>
        <v>72</v>
      </c>
      <c r="G39" s="127"/>
      <c r="H39" s="127"/>
      <c r="I39" s="113"/>
      <c r="J39" s="113"/>
      <c r="K39" s="129"/>
    </row>
    <row r="40" spans="1:11" ht="24">
      <c r="A40" s="283"/>
      <c r="B40" s="283"/>
      <c r="C40" s="283"/>
      <c r="D40" s="283"/>
      <c r="E40" s="283"/>
      <c r="F40" s="283"/>
      <c r="G40" s="283"/>
      <c r="H40" s="283"/>
      <c r="I40" s="283"/>
      <c r="J40" s="283"/>
      <c r="K40" s="283"/>
    </row>
  </sheetData>
  <mergeCells count="21">
    <mergeCell ref="C1:J1"/>
    <mergeCell ref="A2:F2"/>
    <mergeCell ref="A3:A4"/>
    <mergeCell ref="B3:B4"/>
    <mergeCell ref="C3:C4"/>
    <mergeCell ref="D3:E3"/>
    <mergeCell ref="F3:F4"/>
    <mergeCell ref="G3:H3"/>
    <mergeCell ref="I3:I4"/>
    <mergeCell ref="A40:K40"/>
    <mergeCell ref="J3:J4"/>
    <mergeCell ref="K3:K4"/>
    <mergeCell ref="A5:A12"/>
    <mergeCell ref="A13:C13"/>
    <mergeCell ref="A14:A22"/>
    <mergeCell ref="A23:C23"/>
    <mergeCell ref="A24:A30"/>
    <mergeCell ref="A31:C31"/>
    <mergeCell ref="A32:A37"/>
    <mergeCell ref="A38:C38"/>
    <mergeCell ref="A39:C39"/>
  </mergeCells>
  <pageMargins left="0.7" right="0.7" top="0.75" bottom="0.75" header="0.3" footer="0.3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rightToLeft="1" topLeftCell="B1" zoomScale="145" zoomScaleNormal="145" workbookViewId="0">
      <selection activeCell="E7" sqref="E7"/>
    </sheetView>
  </sheetViews>
  <sheetFormatPr defaultRowHeight="15"/>
  <cols>
    <col min="1" max="1" width="9" hidden="1" customWidth="1"/>
    <col min="2" max="2" width="3.85546875" customWidth="1"/>
    <col min="4" max="4" width="17.85546875" customWidth="1"/>
    <col min="5" max="5" width="5.85546875" bestFit="1" customWidth="1"/>
    <col min="6" max="6" width="3.5703125" bestFit="1" customWidth="1"/>
    <col min="7" max="7" width="3.42578125" bestFit="1" customWidth="1"/>
    <col min="8" max="8" width="4.7109375" bestFit="1" customWidth="1"/>
    <col min="9" max="9" width="3.5703125" bestFit="1" customWidth="1"/>
    <col min="10" max="10" width="3.42578125" bestFit="1" customWidth="1"/>
    <col min="11" max="11" width="6" customWidth="1"/>
    <col min="12" max="13" width="7.5703125" customWidth="1"/>
  </cols>
  <sheetData>
    <row r="1" spans="2:15" ht="20.25">
      <c r="B1" s="97"/>
      <c r="C1" s="99"/>
      <c r="D1" s="315" t="s">
        <v>11</v>
      </c>
      <c r="E1" s="315"/>
      <c r="F1" s="315"/>
      <c r="G1" s="315"/>
      <c r="H1" s="315"/>
      <c r="I1" s="315"/>
      <c r="J1" s="315"/>
      <c r="K1" s="315"/>
      <c r="L1" s="315"/>
      <c r="M1" s="315"/>
      <c r="N1" s="100"/>
      <c r="O1" s="98"/>
    </row>
    <row r="2" spans="2:15" ht="19.5" thickBot="1">
      <c r="B2" s="302" t="s">
        <v>184</v>
      </c>
      <c r="C2" s="302"/>
      <c r="D2" s="302"/>
      <c r="E2" s="302"/>
      <c r="F2" s="96"/>
      <c r="G2" s="96"/>
      <c r="H2" s="96"/>
      <c r="I2" s="96"/>
      <c r="J2" s="53"/>
      <c r="K2" s="53"/>
      <c r="L2" s="53"/>
      <c r="M2" s="53"/>
    </row>
    <row r="3" spans="2:15" ht="18.75" thickBot="1">
      <c r="B3" s="322" t="s">
        <v>130</v>
      </c>
      <c r="C3" s="324" t="s">
        <v>131</v>
      </c>
      <c r="D3" s="326" t="s">
        <v>132</v>
      </c>
      <c r="E3" s="326" t="s">
        <v>133</v>
      </c>
      <c r="F3" s="328" t="s">
        <v>3</v>
      </c>
      <c r="G3" s="329"/>
      <c r="H3" s="318" t="s">
        <v>6</v>
      </c>
      <c r="I3" s="320" t="s">
        <v>134</v>
      </c>
      <c r="J3" s="321"/>
      <c r="K3" s="318" t="s">
        <v>135</v>
      </c>
      <c r="L3" s="313" t="s">
        <v>136</v>
      </c>
      <c r="M3" s="313" t="s">
        <v>137</v>
      </c>
    </row>
    <row r="4" spans="2:15" ht="18.75" thickBot="1">
      <c r="B4" s="323"/>
      <c r="C4" s="325"/>
      <c r="D4" s="327"/>
      <c r="E4" s="327"/>
      <c r="F4" s="54" t="s">
        <v>138</v>
      </c>
      <c r="G4" s="54" t="s">
        <v>139</v>
      </c>
      <c r="H4" s="319"/>
      <c r="I4" s="54" t="s">
        <v>138</v>
      </c>
      <c r="J4" s="54" t="s">
        <v>139</v>
      </c>
      <c r="K4" s="314"/>
      <c r="L4" s="314"/>
      <c r="M4" s="314"/>
    </row>
    <row r="5" spans="2:15" ht="15.75">
      <c r="B5" s="303" t="s">
        <v>140</v>
      </c>
      <c r="C5" s="55">
        <v>9103</v>
      </c>
      <c r="D5" s="56" t="s">
        <v>141</v>
      </c>
      <c r="E5" s="57" t="s">
        <v>12</v>
      </c>
      <c r="F5" s="58">
        <v>2</v>
      </c>
      <c r="G5" s="58">
        <v>0</v>
      </c>
      <c r="H5" s="58">
        <v>2</v>
      </c>
      <c r="I5" s="58">
        <v>2</v>
      </c>
      <c r="J5" s="58">
        <v>0</v>
      </c>
      <c r="K5" s="58">
        <v>2</v>
      </c>
      <c r="L5" s="59"/>
      <c r="M5" s="59"/>
    </row>
    <row r="6" spans="2:15" ht="15.75">
      <c r="B6" s="309"/>
      <c r="C6" s="60">
        <v>9703</v>
      </c>
      <c r="D6" s="61" t="s">
        <v>142</v>
      </c>
      <c r="E6" s="57" t="s">
        <v>12</v>
      </c>
      <c r="F6" s="58">
        <v>2</v>
      </c>
      <c r="G6" s="58">
        <v>0</v>
      </c>
      <c r="H6" s="58">
        <v>2</v>
      </c>
      <c r="I6" s="58">
        <v>2</v>
      </c>
      <c r="J6" s="58">
        <v>0</v>
      </c>
      <c r="K6" s="58">
        <v>2</v>
      </c>
      <c r="L6" s="59"/>
      <c r="M6" s="59"/>
    </row>
    <row r="7" spans="2:15" ht="15.75">
      <c r="B7" s="309"/>
      <c r="C7" s="55">
        <v>3328</v>
      </c>
      <c r="D7" s="56" t="s">
        <v>114</v>
      </c>
      <c r="E7" s="57" t="s">
        <v>66</v>
      </c>
      <c r="F7" s="62">
        <v>2</v>
      </c>
      <c r="G7" s="58">
        <v>0</v>
      </c>
      <c r="H7" s="62">
        <v>2</v>
      </c>
      <c r="I7" s="62">
        <v>2</v>
      </c>
      <c r="J7" s="58">
        <v>0</v>
      </c>
      <c r="K7" s="62">
        <v>2</v>
      </c>
      <c r="L7" s="59"/>
      <c r="M7" s="59"/>
    </row>
    <row r="8" spans="2:15" ht="15.75">
      <c r="B8" s="309"/>
      <c r="C8" s="55">
        <v>3278</v>
      </c>
      <c r="D8" s="56" t="s">
        <v>143</v>
      </c>
      <c r="E8" s="57" t="s">
        <v>66</v>
      </c>
      <c r="F8" s="58">
        <v>3</v>
      </c>
      <c r="G8" s="58">
        <v>0</v>
      </c>
      <c r="H8" s="58">
        <v>3</v>
      </c>
      <c r="I8" s="58">
        <v>3</v>
      </c>
      <c r="J8" s="58">
        <v>0</v>
      </c>
      <c r="K8" s="58">
        <v>3</v>
      </c>
      <c r="L8" s="59"/>
      <c r="M8" s="59"/>
    </row>
    <row r="9" spans="2:15" ht="15.75">
      <c r="B9" s="309"/>
      <c r="C9" s="60">
        <v>3509</v>
      </c>
      <c r="D9" s="56" t="s">
        <v>144</v>
      </c>
      <c r="E9" s="57" t="s">
        <v>66</v>
      </c>
      <c r="F9" s="58">
        <v>2</v>
      </c>
      <c r="G9" s="58">
        <v>0</v>
      </c>
      <c r="H9" s="58">
        <v>2</v>
      </c>
      <c r="I9" s="58">
        <v>2</v>
      </c>
      <c r="J9" s="58">
        <v>0</v>
      </c>
      <c r="K9" s="58">
        <v>2</v>
      </c>
      <c r="L9" s="59"/>
      <c r="M9" s="59"/>
    </row>
    <row r="10" spans="2:15" ht="15.75">
      <c r="B10" s="309"/>
      <c r="C10" s="55">
        <v>6440</v>
      </c>
      <c r="D10" s="56" t="s">
        <v>145</v>
      </c>
      <c r="E10" s="63" t="s">
        <v>13</v>
      </c>
      <c r="F10" s="64">
        <v>3</v>
      </c>
      <c r="G10" s="64">
        <v>0</v>
      </c>
      <c r="H10" s="64">
        <v>3</v>
      </c>
      <c r="I10" s="64">
        <v>3</v>
      </c>
      <c r="J10" s="64">
        <v>0</v>
      </c>
      <c r="K10" s="64">
        <v>3</v>
      </c>
      <c r="L10" s="59"/>
      <c r="M10" s="65">
        <v>3278</v>
      </c>
    </row>
    <row r="11" spans="2:15" ht="15.75">
      <c r="B11" s="309"/>
      <c r="C11" s="55">
        <v>6442</v>
      </c>
      <c r="D11" s="61" t="s">
        <v>146</v>
      </c>
      <c r="E11" s="57" t="s">
        <v>13</v>
      </c>
      <c r="F11" s="58">
        <v>2</v>
      </c>
      <c r="G11" s="58">
        <v>0</v>
      </c>
      <c r="H11" s="58">
        <v>2</v>
      </c>
      <c r="I11" s="58">
        <v>2</v>
      </c>
      <c r="J11" s="58">
        <v>0</v>
      </c>
      <c r="K11" s="58">
        <v>2</v>
      </c>
      <c r="L11" s="59"/>
      <c r="M11" s="59"/>
    </row>
    <row r="12" spans="2:15" ht="16.5" thickBot="1">
      <c r="B12" s="309"/>
      <c r="C12" s="55">
        <v>6439</v>
      </c>
      <c r="D12" s="56" t="s">
        <v>147</v>
      </c>
      <c r="E12" s="57" t="s">
        <v>13</v>
      </c>
      <c r="F12" s="58">
        <v>2</v>
      </c>
      <c r="G12" s="58">
        <v>0</v>
      </c>
      <c r="H12" s="58">
        <v>2</v>
      </c>
      <c r="I12" s="58">
        <v>2</v>
      </c>
      <c r="J12" s="58">
        <v>0</v>
      </c>
      <c r="K12" s="58">
        <v>2</v>
      </c>
      <c r="L12" s="59"/>
      <c r="M12" s="59"/>
    </row>
    <row r="13" spans="2:15" ht="19.5" thickTop="1" thickBot="1">
      <c r="B13" s="304"/>
      <c r="C13" s="307" t="s">
        <v>148</v>
      </c>
      <c r="D13" s="308"/>
      <c r="E13" s="308"/>
      <c r="F13" s="66">
        <f t="shared" ref="F13:K13" si="0">SUM(F5:F12)</f>
        <v>18</v>
      </c>
      <c r="G13" s="66">
        <f t="shared" si="0"/>
        <v>0</v>
      </c>
      <c r="H13" s="66">
        <f t="shared" si="0"/>
        <v>18</v>
      </c>
      <c r="I13" s="66">
        <f t="shared" si="0"/>
        <v>18</v>
      </c>
      <c r="J13" s="66">
        <f t="shared" si="0"/>
        <v>0</v>
      </c>
      <c r="K13" s="66">
        <f t="shared" si="0"/>
        <v>18</v>
      </c>
      <c r="L13" s="308"/>
      <c r="M13" s="308"/>
    </row>
    <row r="14" spans="2:15" ht="15.75">
      <c r="B14" s="303" t="s">
        <v>24</v>
      </c>
      <c r="C14" s="67">
        <v>6437</v>
      </c>
      <c r="D14" s="68" t="s">
        <v>49</v>
      </c>
      <c r="E14" s="69" t="s">
        <v>15</v>
      </c>
      <c r="F14" s="64">
        <v>3</v>
      </c>
      <c r="G14" s="64">
        <v>0</v>
      </c>
      <c r="H14" s="64">
        <v>3</v>
      </c>
      <c r="I14" s="64">
        <v>3</v>
      </c>
      <c r="J14" s="64">
        <v>0</v>
      </c>
      <c r="K14" s="64">
        <v>3</v>
      </c>
      <c r="L14" s="64"/>
      <c r="M14" s="64"/>
    </row>
    <row r="15" spans="2:15" ht="15.75">
      <c r="B15" s="309"/>
      <c r="C15" s="70">
        <v>9110</v>
      </c>
      <c r="D15" s="71" t="s">
        <v>149</v>
      </c>
      <c r="E15" s="69" t="s">
        <v>12</v>
      </c>
      <c r="F15" s="72">
        <v>2</v>
      </c>
      <c r="G15" s="72">
        <v>0</v>
      </c>
      <c r="H15" s="72">
        <v>2</v>
      </c>
      <c r="I15" s="72">
        <v>2</v>
      </c>
      <c r="J15" s="72">
        <v>0</v>
      </c>
      <c r="K15" s="72">
        <v>2</v>
      </c>
      <c r="L15" s="72"/>
      <c r="M15" s="72"/>
    </row>
    <row r="16" spans="2:15" ht="15.75">
      <c r="B16" s="309"/>
      <c r="C16" s="70">
        <v>6441</v>
      </c>
      <c r="D16" s="61" t="s">
        <v>150</v>
      </c>
      <c r="E16" s="69" t="s">
        <v>13</v>
      </c>
      <c r="F16" s="72">
        <v>3</v>
      </c>
      <c r="G16" s="72">
        <v>0</v>
      </c>
      <c r="H16" s="72">
        <v>3</v>
      </c>
      <c r="I16" s="72">
        <v>3</v>
      </c>
      <c r="J16" s="72">
        <v>0</v>
      </c>
      <c r="K16" s="72">
        <v>3</v>
      </c>
      <c r="L16" s="65">
        <v>6440</v>
      </c>
      <c r="M16" s="72"/>
    </row>
    <row r="17" spans="2:13" ht="15.75">
      <c r="B17" s="309"/>
      <c r="C17" s="70">
        <v>6446</v>
      </c>
      <c r="D17" s="71" t="s">
        <v>151</v>
      </c>
      <c r="E17" s="69" t="s">
        <v>13</v>
      </c>
      <c r="F17" s="72">
        <v>3</v>
      </c>
      <c r="G17" s="72">
        <v>0</v>
      </c>
      <c r="H17" s="72">
        <v>3</v>
      </c>
      <c r="I17" s="72">
        <v>3</v>
      </c>
      <c r="J17" s="72">
        <v>0</v>
      </c>
      <c r="K17" s="72">
        <v>3</v>
      </c>
      <c r="L17" s="65">
        <v>3278</v>
      </c>
      <c r="M17" s="72"/>
    </row>
    <row r="18" spans="2:13" ht="15.75">
      <c r="B18" s="309"/>
      <c r="C18" s="70">
        <v>6445</v>
      </c>
      <c r="D18" s="73" t="s">
        <v>152</v>
      </c>
      <c r="E18" s="69" t="s">
        <v>13</v>
      </c>
      <c r="F18" s="72">
        <v>3</v>
      </c>
      <c r="G18" s="72">
        <v>0</v>
      </c>
      <c r="H18" s="72">
        <v>3</v>
      </c>
      <c r="I18" s="72">
        <v>3</v>
      </c>
      <c r="J18" s="72">
        <v>0</v>
      </c>
      <c r="K18" s="72">
        <v>3</v>
      </c>
      <c r="L18" s="72"/>
      <c r="M18" s="72"/>
    </row>
    <row r="19" spans="2:13" ht="15.75">
      <c r="B19" s="309"/>
      <c r="C19" s="70">
        <v>6452</v>
      </c>
      <c r="D19" s="73" t="s">
        <v>153</v>
      </c>
      <c r="E19" s="69" t="s">
        <v>13</v>
      </c>
      <c r="F19" s="72">
        <v>2</v>
      </c>
      <c r="G19" s="72">
        <v>0</v>
      </c>
      <c r="H19" s="72">
        <v>2</v>
      </c>
      <c r="I19" s="72">
        <v>2</v>
      </c>
      <c r="J19" s="72"/>
      <c r="K19" s="72">
        <v>2</v>
      </c>
      <c r="L19" s="65">
        <v>6439</v>
      </c>
      <c r="M19" s="74"/>
    </row>
    <row r="20" spans="2:13" ht="15.75">
      <c r="B20" s="309"/>
      <c r="C20" s="75">
        <v>6453</v>
      </c>
      <c r="D20" s="71" t="s">
        <v>154</v>
      </c>
      <c r="E20" s="69" t="s">
        <v>13</v>
      </c>
      <c r="F20" s="72">
        <v>2</v>
      </c>
      <c r="G20" s="72">
        <v>0</v>
      </c>
      <c r="H20" s="72">
        <v>2</v>
      </c>
      <c r="I20" s="72">
        <v>2</v>
      </c>
      <c r="J20" s="72">
        <v>0</v>
      </c>
      <c r="K20" s="72">
        <v>2</v>
      </c>
      <c r="L20" s="72"/>
      <c r="M20" s="74"/>
    </row>
    <row r="21" spans="2:13" ht="16.5" thickBot="1">
      <c r="B21" s="309"/>
      <c r="C21" s="70">
        <v>6460</v>
      </c>
      <c r="D21" s="71" t="s">
        <v>155</v>
      </c>
      <c r="E21" s="69" t="s">
        <v>123</v>
      </c>
      <c r="F21" s="72">
        <v>2</v>
      </c>
      <c r="G21" s="72">
        <v>0</v>
      </c>
      <c r="H21" s="72">
        <v>2</v>
      </c>
      <c r="I21" s="72">
        <v>2</v>
      </c>
      <c r="J21" s="72">
        <v>0</v>
      </c>
      <c r="K21" s="72">
        <v>2</v>
      </c>
      <c r="L21" s="65">
        <v>6442</v>
      </c>
      <c r="M21" s="76"/>
    </row>
    <row r="22" spans="2:13" ht="18" customHeight="1" thickTop="1" thickBot="1">
      <c r="B22" s="304"/>
      <c r="C22" s="307" t="s">
        <v>148</v>
      </c>
      <c r="D22" s="308"/>
      <c r="E22" s="308"/>
      <c r="F22" s="78">
        <f t="shared" ref="F22:K22" si="1">SUM(F14:F21)</f>
        <v>20</v>
      </c>
      <c r="G22" s="78">
        <f t="shared" si="1"/>
        <v>0</v>
      </c>
      <c r="H22" s="78">
        <f t="shared" si="1"/>
        <v>20</v>
      </c>
      <c r="I22" s="78">
        <f t="shared" si="1"/>
        <v>20</v>
      </c>
      <c r="J22" s="78">
        <f t="shared" si="1"/>
        <v>0</v>
      </c>
      <c r="K22" s="78">
        <f t="shared" si="1"/>
        <v>20</v>
      </c>
      <c r="L22" s="79"/>
      <c r="M22" s="80"/>
    </row>
    <row r="23" spans="2:13" ht="17.25" thickTop="1" thickBot="1">
      <c r="B23" s="303" t="s">
        <v>156</v>
      </c>
      <c r="C23" s="70">
        <v>6450</v>
      </c>
      <c r="D23" s="71" t="s">
        <v>157</v>
      </c>
      <c r="E23" s="69" t="s">
        <v>13</v>
      </c>
      <c r="F23" s="72">
        <v>0</v>
      </c>
      <c r="G23" s="72">
        <v>1</v>
      </c>
      <c r="H23" s="72">
        <v>1</v>
      </c>
      <c r="I23" s="72">
        <v>0</v>
      </c>
      <c r="J23" s="72">
        <v>32</v>
      </c>
      <c r="K23" s="81">
        <v>32</v>
      </c>
      <c r="L23" s="305" t="s">
        <v>158</v>
      </c>
      <c r="M23" s="306"/>
    </row>
    <row r="24" spans="2:13" ht="15.75" customHeight="1" thickTop="1" thickBot="1">
      <c r="B24" s="304"/>
      <c r="C24" s="307" t="s">
        <v>148</v>
      </c>
      <c r="D24" s="308" t="s">
        <v>148</v>
      </c>
      <c r="E24" s="308"/>
      <c r="F24" s="78">
        <v>0</v>
      </c>
      <c r="G24" s="78">
        <v>1</v>
      </c>
      <c r="H24" s="78">
        <v>1</v>
      </c>
      <c r="I24" s="78">
        <v>0</v>
      </c>
      <c r="J24" s="78">
        <v>32</v>
      </c>
      <c r="K24" s="78">
        <v>32</v>
      </c>
      <c r="L24" s="82"/>
      <c r="M24" s="83"/>
    </row>
    <row r="25" spans="2:13" ht="15.75">
      <c r="B25" s="303" t="s">
        <v>25</v>
      </c>
      <c r="C25" s="55">
        <v>9123</v>
      </c>
      <c r="D25" s="56" t="s">
        <v>58</v>
      </c>
      <c r="E25" s="85" t="s">
        <v>12</v>
      </c>
      <c r="F25" s="86">
        <v>0</v>
      </c>
      <c r="G25" s="86">
        <v>1</v>
      </c>
      <c r="H25" s="86">
        <v>1</v>
      </c>
      <c r="I25" s="86">
        <v>0</v>
      </c>
      <c r="J25" s="86">
        <v>2</v>
      </c>
      <c r="K25" s="86">
        <v>2</v>
      </c>
      <c r="L25" s="87"/>
      <c r="M25" s="88"/>
    </row>
    <row r="26" spans="2:13" ht="15.75">
      <c r="B26" s="309"/>
      <c r="C26" s="55">
        <v>6438</v>
      </c>
      <c r="D26" s="56" t="s">
        <v>159</v>
      </c>
      <c r="E26" s="57" t="s">
        <v>15</v>
      </c>
      <c r="F26" s="62">
        <v>2</v>
      </c>
      <c r="G26" s="58">
        <v>0</v>
      </c>
      <c r="H26" s="62">
        <v>2</v>
      </c>
      <c r="I26" s="62">
        <v>2</v>
      </c>
      <c r="J26" s="58">
        <v>0</v>
      </c>
      <c r="K26" s="62">
        <v>2</v>
      </c>
      <c r="L26" s="62">
        <v>3228</v>
      </c>
      <c r="M26" s="59"/>
    </row>
    <row r="27" spans="2:13" ht="15.75">
      <c r="B27" s="309"/>
      <c r="C27" s="55">
        <v>6449</v>
      </c>
      <c r="D27" s="56" t="s">
        <v>160</v>
      </c>
      <c r="E27" s="57" t="s">
        <v>13</v>
      </c>
      <c r="F27" s="58">
        <v>2</v>
      </c>
      <c r="G27" s="58">
        <v>0</v>
      </c>
      <c r="H27" s="58">
        <v>2</v>
      </c>
      <c r="I27" s="58">
        <v>2</v>
      </c>
      <c r="J27" s="58">
        <v>0</v>
      </c>
      <c r="K27" s="58">
        <v>2</v>
      </c>
      <c r="L27" s="62">
        <v>3328</v>
      </c>
      <c r="M27" s="59"/>
    </row>
    <row r="28" spans="2:13" ht="15.75">
      <c r="B28" s="309"/>
      <c r="C28" s="55">
        <v>6447</v>
      </c>
      <c r="D28" s="56" t="s">
        <v>161</v>
      </c>
      <c r="E28" s="57" t="s">
        <v>13</v>
      </c>
      <c r="F28" s="58">
        <v>3</v>
      </c>
      <c r="G28" s="58">
        <v>0</v>
      </c>
      <c r="H28" s="58">
        <v>3</v>
      </c>
      <c r="I28" s="58">
        <v>3</v>
      </c>
      <c r="J28" s="58">
        <v>0</v>
      </c>
      <c r="K28" s="58">
        <v>3</v>
      </c>
      <c r="L28" s="58" t="s">
        <v>162</v>
      </c>
      <c r="M28" s="59"/>
    </row>
    <row r="29" spans="2:13" ht="15.75">
      <c r="B29" s="309"/>
      <c r="C29" s="55">
        <v>6454</v>
      </c>
      <c r="D29" s="56" t="s">
        <v>163</v>
      </c>
      <c r="E29" s="57" t="s">
        <v>13</v>
      </c>
      <c r="F29" s="58">
        <v>2</v>
      </c>
      <c r="G29" s="58">
        <v>0</v>
      </c>
      <c r="H29" s="58">
        <v>2</v>
      </c>
      <c r="I29" s="58">
        <v>2</v>
      </c>
      <c r="J29" s="58">
        <v>0</v>
      </c>
      <c r="K29" s="58">
        <v>2</v>
      </c>
      <c r="L29" s="58"/>
      <c r="M29" s="59"/>
    </row>
    <row r="30" spans="2:13" ht="15.75">
      <c r="B30" s="309"/>
      <c r="C30" s="55">
        <v>6443</v>
      </c>
      <c r="D30" s="68" t="s">
        <v>164</v>
      </c>
      <c r="E30" s="63" t="s">
        <v>13</v>
      </c>
      <c r="F30" s="64">
        <v>3</v>
      </c>
      <c r="G30" s="64">
        <v>0</v>
      </c>
      <c r="H30" s="64">
        <v>3</v>
      </c>
      <c r="I30" s="64">
        <v>3</v>
      </c>
      <c r="J30" s="64">
        <v>0</v>
      </c>
      <c r="K30" s="64">
        <v>3</v>
      </c>
      <c r="L30" s="58" t="s">
        <v>165</v>
      </c>
      <c r="M30" s="59"/>
    </row>
    <row r="31" spans="2:13" ht="15.75">
      <c r="B31" s="309"/>
      <c r="C31" s="55">
        <v>6444</v>
      </c>
      <c r="D31" s="71" t="s">
        <v>166</v>
      </c>
      <c r="E31" s="69" t="s">
        <v>13</v>
      </c>
      <c r="F31" s="72">
        <v>3</v>
      </c>
      <c r="G31" s="72">
        <v>0</v>
      </c>
      <c r="H31" s="72">
        <v>3</v>
      </c>
      <c r="I31" s="72">
        <v>3</v>
      </c>
      <c r="J31" s="72">
        <v>0</v>
      </c>
      <c r="K31" s="72">
        <v>3</v>
      </c>
      <c r="L31" s="62">
        <v>6441</v>
      </c>
      <c r="M31" s="59"/>
    </row>
    <row r="32" spans="2:13" ht="15.75">
      <c r="B32" s="309"/>
      <c r="C32" s="55">
        <v>6456</v>
      </c>
      <c r="D32" s="84" t="s">
        <v>167</v>
      </c>
      <c r="E32" s="69" t="s">
        <v>13</v>
      </c>
      <c r="F32" s="62">
        <v>2</v>
      </c>
      <c r="G32" s="62">
        <v>0</v>
      </c>
      <c r="H32" s="62">
        <v>2</v>
      </c>
      <c r="I32" s="62">
        <v>2</v>
      </c>
      <c r="J32" s="62">
        <v>0</v>
      </c>
      <c r="K32" s="62">
        <v>2</v>
      </c>
      <c r="L32" s="62">
        <v>6442</v>
      </c>
      <c r="M32" s="59"/>
    </row>
    <row r="33" spans="2:13" ht="16.5" thickBot="1">
      <c r="B33" s="309"/>
      <c r="C33" s="55">
        <v>6467</v>
      </c>
      <c r="D33" s="56" t="s">
        <v>168</v>
      </c>
      <c r="E33" s="57" t="s">
        <v>123</v>
      </c>
      <c r="F33" s="62">
        <v>2</v>
      </c>
      <c r="G33" s="62">
        <v>0</v>
      </c>
      <c r="H33" s="62">
        <v>2</v>
      </c>
      <c r="I33" s="62">
        <v>2</v>
      </c>
      <c r="J33" s="62">
        <v>0</v>
      </c>
      <c r="K33" s="62">
        <v>2</v>
      </c>
      <c r="L33" s="65">
        <v>6442</v>
      </c>
      <c r="M33" s="59"/>
    </row>
    <row r="34" spans="2:13" ht="16.5" customHeight="1" thickTop="1" thickBot="1">
      <c r="B34" s="304"/>
      <c r="C34" s="310" t="s">
        <v>148</v>
      </c>
      <c r="D34" s="310"/>
      <c r="E34" s="311"/>
      <c r="F34" s="77">
        <f>F25+F26+F27+F28+F29+F30+F31+F32+F33</f>
        <v>19</v>
      </c>
      <c r="G34" s="77">
        <f>G25+G26+G27+G28+G29+G30+G31+G32+G33</f>
        <v>1</v>
      </c>
      <c r="H34" s="77">
        <f>SUM(H25:H33)</f>
        <v>20</v>
      </c>
      <c r="I34" s="77">
        <f>I25+I26+I27+I28+I29+I30+I31+I32+I33</f>
        <v>19</v>
      </c>
      <c r="J34" s="77">
        <f>J25+J26+J27+J28+J29+J30+J31+J32+J33</f>
        <v>2</v>
      </c>
      <c r="K34" s="77">
        <f>K25+K26+K27+K28+K29+K30+K31+K32+K33</f>
        <v>21</v>
      </c>
      <c r="L34" s="312"/>
      <c r="M34" s="311"/>
    </row>
    <row r="35" spans="2:13" ht="15.75">
      <c r="B35" s="303" t="s">
        <v>26</v>
      </c>
      <c r="C35" s="89">
        <v>9702</v>
      </c>
      <c r="D35" s="68" t="s">
        <v>169</v>
      </c>
      <c r="E35" s="63" t="s">
        <v>12</v>
      </c>
      <c r="F35" s="90">
        <v>2</v>
      </c>
      <c r="G35" s="64">
        <v>0</v>
      </c>
      <c r="H35" s="90">
        <v>2</v>
      </c>
      <c r="I35" s="90">
        <v>2</v>
      </c>
      <c r="J35" s="64">
        <v>0</v>
      </c>
      <c r="K35" s="90">
        <v>2</v>
      </c>
      <c r="L35" s="64"/>
      <c r="M35" s="64"/>
    </row>
    <row r="36" spans="2:13" ht="15.75">
      <c r="B36" s="309"/>
      <c r="C36" s="70">
        <v>6448</v>
      </c>
      <c r="D36" s="71" t="s">
        <v>170</v>
      </c>
      <c r="E36" s="69" t="s">
        <v>13</v>
      </c>
      <c r="F36" s="72">
        <v>2</v>
      </c>
      <c r="G36" s="72">
        <v>0</v>
      </c>
      <c r="H36" s="72">
        <v>2</v>
      </c>
      <c r="I36" s="72">
        <v>2</v>
      </c>
      <c r="J36" s="72">
        <v>0</v>
      </c>
      <c r="K36" s="72">
        <v>2</v>
      </c>
      <c r="L36" s="65">
        <v>6443</v>
      </c>
      <c r="M36" s="72"/>
    </row>
    <row r="37" spans="2:13" ht="15.75">
      <c r="B37" s="309"/>
      <c r="C37" s="70">
        <v>6457</v>
      </c>
      <c r="D37" s="71" t="s">
        <v>171</v>
      </c>
      <c r="E37" s="69" t="s">
        <v>13</v>
      </c>
      <c r="F37" s="72">
        <v>2</v>
      </c>
      <c r="G37" s="72">
        <v>0</v>
      </c>
      <c r="H37" s="72">
        <v>2</v>
      </c>
      <c r="I37" s="72">
        <v>2</v>
      </c>
      <c r="J37" s="72">
        <v>0</v>
      </c>
      <c r="K37" s="72">
        <v>2</v>
      </c>
      <c r="L37" s="65">
        <v>6449</v>
      </c>
      <c r="M37" s="72"/>
    </row>
    <row r="38" spans="2:13" ht="15.75">
      <c r="B38" s="309"/>
      <c r="C38" s="70">
        <v>6455</v>
      </c>
      <c r="D38" s="71" t="s">
        <v>172</v>
      </c>
      <c r="E38" s="69" t="s">
        <v>13</v>
      </c>
      <c r="F38" s="72">
        <v>2</v>
      </c>
      <c r="G38" s="72">
        <v>0</v>
      </c>
      <c r="H38" s="72">
        <v>2</v>
      </c>
      <c r="I38" s="72">
        <v>2</v>
      </c>
      <c r="J38" s="72">
        <v>0</v>
      </c>
      <c r="K38" s="72">
        <v>2</v>
      </c>
      <c r="L38" s="72" t="s">
        <v>173</v>
      </c>
      <c r="M38" s="72"/>
    </row>
    <row r="39" spans="2:13" ht="15.75">
      <c r="B39" s="309"/>
      <c r="C39" s="75">
        <v>6463</v>
      </c>
      <c r="D39" s="71" t="s">
        <v>174</v>
      </c>
      <c r="E39" s="69" t="s">
        <v>123</v>
      </c>
      <c r="F39" s="65">
        <v>2</v>
      </c>
      <c r="G39" s="65">
        <v>0</v>
      </c>
      <c r="H39" s="65">
        <v>2</v>
      </c>
      <c r="I39" s="65">
        <v>2</v>
      </c>
      <c r="J39" s="65">
        <v>0</v>
      </c>
      <c r="K39" s="65">
        <v>2</v>
      </c>
      <c r="L39" s="65">
        <v>6443</v>
      </c>
      <c r="M39" s="72"/>
    </row>
    <row r="40" spans="2:13" ht="15.75">
      <c r="B40" s="309"/>
      <c r="C40" s="70">
        <v>6461</v>
      </c>
      <c r="D40" s="71" t="s">
        <v>175</v>
      </c>
      <c r="E40" s="69" t="s">
        <v>123</v>
      </c>
      <c r="F40" s="72">
        <v>2</v>
      </c>
      <c r="G40" s="72">
        <v>0</v>
      </c>
      <c r="H40" s="72">
        <v>2</v>
      </c>
      <c r="I40" s="72">
        <v>2</v>
      </c>
      <c r="J40" s="72">
        <v>0</v>
      </c>
      <c r="K40" s="72">
        <v>2</v>
      </c>
      <c r="L40" s="72" t="s">
        <v>176</v>
      </c>
      <c r="M40" s="72"/>
    </row>
    <row r="41" spans="2:13" ht="15.75">
      <c r="B41" s="309"/>
      <c r="C41" s="70">
        <v>6466</v>
      </c>
      <c r="D41" s="71" t="s">
        <v>177</v>
      </c>
      <c r="E41" s="69" t="s">
        <v>123</v>
      </c>
      <c r="F41" s="72">
        <v>2</v>
      </c>
      <c r="G41" s="72">
        <v>0</v>
      </c>
      <c r="H41" s="72">
        <v>2</v>
      </c>
      <c r="I41" s="72">
        <v>2</v>
      </c>
      <c r="J41" s="72">
        <v>0</v>
      </c>
      <c r="K41" s="72">
        <v>2</v>
      </c>
      <c r="L41" s="72" t="s">
        <v>178</v>
      </c>
      <c r="M41" s="72"/>
    </row>
    <row r="42" spans="2:13" ht="15.75">
      <c r="B42" s="309"/>
      <c r="C42" s="75">
        <v>6465</v>
      </c>
      <c r="D42" s="84" t="s">
        <v>179</v>
      </c>
      <c r="E42" s="69" t="s">
        <v>123</v>
      </c>
      <c r="F42" s="65">
        <v>2</v>
      </c>
      <c r="G42" s="65">
        <v>0</v>
      </c>
      <c r="H42" s="65">
        <v>2</v>
      </c>
      <c r="I42" s="65">
        <v>2</v>
      </c>
      <c r="J42" s="65">
        <v>0</v>
      </c>
      <c r="K42" s="65">
        <v>2</v>
      </c>
      <c r="L42" s="65">
        <v>6442</v>
      </c>
      <c r="M42" s="72"/>
    </row>
    <row r="43" spans="2:13" ht="15.75">
      <c r="B43" s="309"/>
      <c r="C43" s="70">
        <v>6458</v>
      </c>
      <c r="D43" s="71" t="s">
        <v>180</v>
      </c>
      <c r="E43" s="69" t="s">
        <v>123</v>
      </c>
      <c r="F43" s="72">
        <v>0</v>
      </c>
      <c r="G43" s="72">
        <v>1</v>
      </c>
      <c r="H43" s="72">
        <v>1</v>
      </c>
      <c r="I43" s="72">
        <v>0</v>
      </c>
      <c r="J43" s="72">
        <v>2</v>
      </c>
      <c r="K43" s="72">
        <v>2</v>
      </c>
      <c r="L43" s="65">
        <v>6440</v>
      </c>
      <c r="M43" s="72"/>
    </row>
    <row r="44" spans="2:13" ht="16.5" thickBot="1">
      <c r="B44" s="309"/>
      <c r="C44" s="75">
        <v>6462</v>
      </c>
      <c r="D44" s="84" t="s">
        <v>181</v>
      </c>
      <c r="E44" s="69" t="s">
        <v>123</v>
      </c>
      <c r="F44" s="65">
        <v>1</v>
      </c>
      <c r="G44" s="72">
        <v>1</v>
      </c>
      <c r="H44" s="65">
        <v>2</v>
      </c>
      <c r="I44" s="65">
        <v>1</v>
      </c>
      <c r="J44" s="72">
        <v>2</v>
      </c>
      <c r="K44" s="65">
        <v>3</v>
      </c>
      <c r="L44" s="65">
        <v>6444</v>
      </c>
      <c r="M44" s="72"/>
    </row>
    <row r="45" spans="2:13" ht="13.5" customHeight="1" thickTop="1" thickBot="1">
      <c r="B45" s="304"/>
      <c r="C45" s="316" t="s">
        <v>148</v>
      </c>
      <c r="D45" s="316"/>
      <c r="E45" s="307"/>
      <c r="F45" s="91">
        <f t="shared" ref="F45:K45" si="2">SUM(F35:F44)</f>
        <v>17</v>
      </c>
      <c r="G45" s="91">
        <f t="shared" si="2"/>
        <v>2</v>
      </c>
      <c r="H45" s="91">
        <f t="shared" si="2"/>
        <v>19</v>
      </c>
      <c r="I45" s="91">
        <f t="shared" si="2"/>
        <v>17</v>
      </c>
      <c r="J45" s="91">
        <f t="shared" si="2"/>
        <v>4</v>
      </c>
      <c r="K45" s="91">
        <f t="shared" si="2"/>
        <v>21</v>
      </c>
      <c r="L45" s="317"/>
      <c r="M45" s="307"/>
    </row>
    <row r="46" spans="2:13" ht="35.25" customHeight="1" thickTop="1" thickBot="1">
      <c r="B46" s="101" t="s">
        <v>156</v>
      </c>
      <c r="C46" s="70">
        <v>6451</v>
      </c>
      <c r="D46" s="92" t="s">
        <v>182</v>
      </c>
      <c r="E46" s="69" t="s">
        <v>13</v>
      </c>
      <c r="F46" s="72">
        <v>0</v>
      </c>
      <c r="G46" s="72">
        <v>1</v>
      </c>
      <c r="H46" s="72">
        <v>1</v>
      </c>
      <c r="I46" s="72">
        <v>0</v>
      </c>
      <c r="J46" s="72">
        <v>32</v>
      </c>
      <c r="K46" s="72">
        <v>32</v>
      </c>
      <c r="L46" s="65">
        <v>6450</v>
      </c>
      <c r="M46" s="93"/>
    </row>
    <row r="47" spans="2:13" ht="14.25" customHeight="1" thickBot="1">
      <c r="B47" s="94"/>
      <c r="C47" s="297" t="s">
        <v>183</v>
      </c>
      <c r="D47" s="298"/>
      <c r="E47" s="299"/>
      <c r="F47" s="95">
        <f>F13+F22+F24+F34+F45+F46</f>
        <v>74</v>
      </c>
      <c r="G47" s="95">
        <f>G13+G22+G24+G34+G45+G46</f>
        <v>5</v>
      </c>
      <c r="H47" s="105">
        <f>H46+H45+H34+H24+H22+H13</f>
        <v>79</v>
      </c>
      <c r="I47" s="95">
        <f>I46+I45+I34+I24+I22+I13</f>
        <v>74</v>
      </c>
      <c r="J47" s="95">
        <f>J46+J45+J34+J24+J22+J13</f>
        <v>70</v>
      </c>
      <c r="K47" s="95">
        <f>K46+K45+K34+K24+K22+K13</f>
        <v>144</v>
      </c>
      <c r="L47" s="300"/>
      <c r="M47" s="301"/>
    </row>
  </sheetData>
  <mergeCells count="28">
    <mergeCell ref="D1:M1"/>
    <mergeCell ref="B35:B45"/>
    <mergeCell ref="C45:E45"/>
    <mergeCell ref="L45:M45"/>
    <mergeCell ref="H3:H4"/>
    <mergeCell ref="I3:J3"/>
    <mergeCell ref="K3:K4"/>
    <mergeCell ref="L3:L4"/>
    <mergeCell ref="B3:B4"/>
    <mergeCell ref="C3:C4"/>
    <mergeCell ref="D3:D4"/>
    <mergeCell ref="E3:E4"/>
    <mergeCell ref="F3:G3"/>
    <mergeCell ref="C47:E47"/>
    <mergeCell ref="L47:M47"/>
    <mergeCell ref="B2:E2"/>
    <mergeCell ref="B23:B24"/>
    <mergeCell ref="L23:M23"/>
    <mergeCell ref="C24:E24"/>
    <mergeCell ref="B25:B34"/>
    <mergeCell ref="C34:E34"/>
    <mergeCell ref="L34:M34"/>
    <mergeCell ref="M3:M4"/>
    <mergeCell ref="B5:B13"/>
    <mergeCell ref="C13:E13"/>
    <mergeCell ref="L13:M13"/>
    <mergeCell ref="B14:B22"/>
    <mergeCell ref="C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rightToLeft="1" workbookViewId="0">
      <selection activeCell="A2" sqref="A2:F2"/>
    </sheetView>
  </sheetViews>
  <sheetFormatPr defaultRowHeight="15"/>
  <cols>
    <col min="2" max="2" width="14.42578125" bestFit="1" customWidth="1"/>
    <col min="3" max="3" width="19.85546875" bestFit="1" customWidth="1"/>
    <col min="4" max="8" width="9.7109375" bestFit="1" customWidth="1"/>
  </cols>
  <sheetData>
    <row r="1" spans="1:11" ht="22.5">
      <c r="A1" s="165"/>
      <c r="B1" s="166"/>
      <c r="C1" s="227" t="s">
        <v>11</v>
      </c>
      <c r="D1" s="228"/>
      <c r="E1" s="228"/>
      <c r="F1" s="228"/>
      <c r="G1" s="228"/>
      <c r="H1" s="228"/>
      <c r="I1" s="228"/>
      <c r="J1" s="228"/>
      <c r="K1" s="167"/>
    </row>
    <row r="2" spans="1:11" ht="25.5">
      <c r="A2" s="229" t="s">
        <v>381</v>
      </c>
      <c r="B2" s="230"/>
      <c r="C2" s="230"/>
      <c r="D2" s="230"/>
      <c r="E2" s="230"/>
      <c r="F2" s="230"/>
      <c r="G2" s="168"/>
      <c r="H2" s="168"/>
      <c r="I2" s="169"/>
      <c r="J2" s="169"/>
      <c r="K2" s="170"/>
    </row>
    <row r="3" spans="1:11">
      <c r="A3" s="221" t="s">
        <v>0</v>
      </c>
      <c r="B3" s="221" t="s">
        <v>1</v>
      </c>
      <c r="C3" s="221" t="s">
        <v>2</v>
      </c>
      <c r="D3" s="231" t="s">
        <v>3</v>
      </c>
      <c r="E3" s="232"/>
      <c r="F3" s="221" t="s">
        <v>6</v>
      </c>
      <c r="G3" s="231" t="s">
        <v>7</v>
      </c>
      <c r="H3" s="232"/>
      <c r="I3" s="221" t="s">
        <v>8</v>
      </c>
      <c r="J3" s="221" t="s">
        <v>9</v>
      </c>
      <c r="K3" s="221" t="s">
        <v>10</v>
      </c>
    </row>
    <row r="4" spans="1:11">
      <c r="A4" s="222"/>
      <c r="B4" s="222"/>
      <c r="C4" s="222"/>
      <c r="D4" s="171" t="s">
        <v>4</v>
      </c>
      <c r="E4" s="171" t="s">
        <v>5</v>
      </c>
      <c r="F4" s="222"/>
      <c r="G4" s="171" t="s">
        <v>4</v>
      </c>
      <c r="H4" s="171" t="s">
        <v>5</v>
      </c>
      <c r="I4" s="222"/>
      <c r="J4" s="222"/>
      <c r="K4" s="222"/>
    </row>
    <row r="5" spans="1:11" ht="18">
      <c r="A5" s="223" t="s">
        <v>23</v>
      </c>
      <c r="B5" s="172"/>
      <c r="C5" s="19" t="s">
        <v>337</v>
      </c>
      <c r="D5" s="172">
        <v>3</v>
      </c>
      <c r="E5" s="172"/>
      <c r="F5" s="193">
        <v>3</v>
      </c>
      <c r="G5" s="193">
        <v>3</v>
      </c>
      <c r="H5" s="172"/>
      <c r="I5" s="173"/>
      <c r="J5" s="173"/>
      <c r="K5" s="174" t="s">
        <v>15</v>
      </c>
    </row>
    <row r="6" spans="1:11" ht="18">
      <c r="A6" s="219"/>
      <c r="B6" s="172"/>
      <c r="C6" s="19" t="s">
        <v>104</v>
      </c>
      <c r="D6" s="172">
        <v>3</v>
      </c>
      <c r="E6" s="172"/>
      <c r="F6" s="193">
        <v>3</v>
      </c>
      <c r="G6" s="193">
        <v>3</v>
      </c>
      <c r="H6" s="172"/>
      <c r="I6" s="173"/>
      <c r="J6" s="173"/>
      <c r="K6" s="174" t="s">
        <v>15</v>
      </c>
    </row>
    <row r="7" spans="1:11" ht="18">
      <c r="A7" s="219"/>
      <c r="B7" s="172"/>
      <c r="C7" s="19" t="s">
        <v>106</v>
      </c>
      <c r="D7" s="172">
        <v>2</v>
      </c>
      <c r="E7" s="172"/>
      <c r="F7" s="193">
        <v>2</v>
      </c>
      <c r="G7" s="193">
        <v>2</v>
      </c>
      <c r="H7" s="172"/>
      <c r="I7" s="173"/>
      <c r="J7" s="173"/>
      <c r="K7" s="174" t="s">
        <v>12</v>
      </c>
    </row>
    <row r="8" spans="1:11" ht="18">
      <c r="A8" s="219"/>
      <c r="B8" s="172"/>
      <c r="C8" s="19" t="s">
        <v>339</v>
      </c>
      <c r="D8" s="193">
        <v>1</v>
      </c>
      <c r="E8" s="193">
        <v>1</v>
      </c>
      <c r="F8" s="193">
        <v>2</v>
      </c>
      <c r="G8" s="193">
        <v>1</v>
      </c>
      <c r="H8" s="193">
        <v>2</v>
      </c>
      <c r="I8" s="173"/>
      <c r="J8" s="173"/>
      <c r="K8" s="174" t="s">
        <v>28</v>
      </c>
    </row>
    <row r="9" spans="1:11" ht="18">
      <c r="A9" s="219"/>
      <c r="B9" s="172"/>
      <c r="C9" s="19" t="s">
        <v>338</v>
      </c>
      <c r="D9" s="193">
        <v>2</v>
      </c>
      <c r="E9" s="193">
        <v>1</v>
      </c>
      <c r="F9" s="193">
        <v>3</v>
      </c>
      <c r="G9" s="193">
        <v>2</v>
      </c>
      <c r="H9" s="193">
        <v>2</v>
      </c>
      <c r="I9" s="173"/>
      <c r="J9" s="173"/>
      <c r="K9" s="174" t="s">
        <v>194</v>
      </c>
    </row>
    <row r="10" spans="1:11" ht="18">
      <c r="A10" s="219"/>
      <c r="B10" s="172"/>
      <c r="C10" s="19" t="s">
        <v>340</v>
      </c>
      <c r="D10" s="193">
        <v>2</v>
      </c>
      <c r="E10" s="193">
        <v>1</v>
      </c>
      <c r="F10" s="193">
        <v>3</v>
      </c>
      <c r="G10" s="193">
        <v>2</v>
      </c>
      <c r="H10" s="193">
        <v>2</v>
      </c>
      <c r="I10" s="173"/>
      <c r="J10" s="175"/>
      <c r="K10" s="174" t="s">
        <v>194</v>
      </c>
    </row>
    <row r="11" spans="1:11" ht="18">
      <c r="A11" s="219"/>
      <c r="B11" s="172"/>
      <c r="C11" s="19" t="s">
        <v>348</v>
      </c>
      <c r="D11" s="172"/>
      <c r="E11" s="172">
        <v>2</v>
      </c>
      <c r="F11" s="193">
        <v>2</v>
      </c>
      <c r="G11" s="172"/>
      <c r="H11" s="193">
        <v>4</v>
      </c>
      <c r="I11" s="173"/>
      <c r="J11" s="175"/>
      <c r="K11" s="174" t="s">
        <v>194</v>
      </c>
    </row>
    <row r="12" spans="1:11" ht="18">
      <c r="A12" s="219"/>
      <c r="B12" s="172"/>
      <c r="C12" s="19" t="s">
        <v>58</v>
      </c>
      <c r="D12" s="172"/>
      <c r="E12" s="172">
        <v>1</v>
      </c>
      <c r="F12" s="193">
        <v>1</v>
      </c>
      <c r="G12" s="172"/>
      <c r="H12" s="193">
        <v>2</v>
      </c>
      <c r="I12" s="173"/>
      <c r="J12" s="173"/>
      <c r="K12" s="174" t="s">
        <v>12</v>
      </c>
    </row>
    <row r="13" spans="1:11" ht="24.75">
      <c r="A13" s="224" t="s">
        <v>14</v>
      </c>
      <c r="B13" s="225"/>
      <c r="C13" s="226"/>
      <c r="D13" s="194">
        <v>13</v>
      </c>
      <c r="E13" s="194">
        <v>6</v>
      </c>
      <c r="F13" s="194">
        <v>19</v>
      </c>
      <c r="G13" s="194">
        <v>13</v>
      </c>
      <c r="H13" s="194">
        <v>12</v>
      </c>
      <c r="I13" s="177"/>
      <c r="J13" s="177"/>
      <c r="K13" s="178"/>
    </row>
    <row r="14" spans="1:11" ht="18">
      <c r="A14" s="223" t="s">
        <v>24</v>
      </c>
      <c r="B14" s="172"/>
      <c r="C14" s="19" t="s">
        <v>341</v>
      </c>
      <c r="D14" s="193">
        <v>2</v>
      </c>
      <c r="E14" s="193">
        <v>1</v>
      </c>
      <c r="F14" s="193">
        <v>3</v>
      </c>
      <c r="G14" s="193">
        <v>2</v>
      </c>
      <c r="H14" s="193">
        <v>2</v>
      </c>
      <c r="I14" s="173" t="s">
        <v>338</v>
      </c>
      <c r="J14" s="173"/>
      <c r="K14" s="174" t="s">
        <v>12</v>
      </c>
    </row>
    <row r="15" spans="1:11" ht="18">
      <c r="A15" s="219"/>
      <c r="B15" s="172"/>
      <c r="C15" s="19" t="s">
        <v>342</v>
      </c>
      <c r="D15" s="172">
        <v>3</v>
      </c>
      <c r="E15" s="172"/>
      <c r="F15" s="193">
        <v>3</v>
      </c>
      <c r="G15" s="193">
        <v>3</v>
      </c>
      <c r="H15" s="172"/>
      <c r="I15" s="173" t="s">
        <v>340</v>
      </c>
      <c r="J15" s="173"/>
      <c r="K15" s="174" t="s">
        <v>194</v>
      </c>
    </row>
    <row r="16" spans="1:11" ht="18">
      <c r="A16" s="219"/>
      <c r="B16" s="172"/>
      <c r="C16" s="19" t="s">
        <v>343</v>
      </c>
      <c r="D16" s="172"/>
      <c r="E16" s="172">
        <v>1</v>
      </c>
      <c r="F16" s="193">
        <v>1</v>
      </c>
      <c r="G16" s="172"/>
      <c r="H16" s="193">
        <v>3</v>
      </c>
      <c r="I16" s="173"/>
      <c r="J16" s="173"/>
      <c r="K16" s="174" t="s">
        <v>194</v>
      </c>
    </row>
    <row r="17" spans="1:11" ht="18">
      <c r="A17" s="219"/>
      <c r="B17" s="172"/>
      <c r="C17" s="27" t="s">
        <v>344</v>
      </c>
      <c r="D17" s="193">
        <v>2</v>
      </c>
      <c r="E17" s="193">
        <v>1</v>
      </c>
      <c r="F17" s="193">
        <v>3</v>
      </c>
      <c r="G17" s="193">
        <v>2</v>
      </c>
      <c r="H17" s="193">
        <v>2</v>
      </c>
      <c r="I17" s="179" t="s">
        <v>338</v>
      </c>
      <c r="J17" s="173"/>
      <c r="K17" s="174" t="s">
        <v>194</v>
      </c>
    </row>
    <row r="18" spans="1:11" ht="18">
      <c r="A18" s="219"/>
      <c r="B18" s="172"/>
      <c r="C18" s="27" t="s">
        <v>345</v>
      </c>
      <c r="D18" s="172"/>
      <c r="E18" s="172">
        <v>1</v>
      </c>
      <c r="F18" s="193">
        <v>1</v>
      </c>
      <c r="G18" s="172"/>
      <c r="H18" s="193">
        <v>3</v>
      </c>
      <c r="I18" s="179"/>
      <c r="J18" s="175"/>
      <c r="K18" s="174" t="s">
        <v>194</v>
      </c>
    </row>
    <row r="19" spans="1:11" ht="18">
      <c r="A19" s="219"/>
      <c r="B19" s="172"/>
      <c r="C19" s="27" t="s">
        <v>346</v>
      </c>
      <c r="D19" s="193">
        <v>2</v>
      </c>
      <c r="E19" s="193">
        <v>1</v>
      </c>
      <c r="F19" s="193">
        <v>3</v>
      </c>
      <c r="G19" s="193">
        <v>2</v>
      </c>
      <c r="H19" s="193">
        <v>2</v>
      </c>
      <c r="I19" s="179"/>
      <c r="J19" s="173"/>
      <c r="K19" s="174" t="s">
        <v>194</v>
      </c>
    </row>
    <row r="20" spans="1:11" ht="18">
      <c r="A20" s="219"/>
      <c r="B20" s="172"/>
      <c r="C20" s="27" t="s">
        <v>149</v>
      </c>
      <c r="D20" s="172">
        <v>2</v>
      </c>
      <c r="E20" s="172"/>
      <c r="F20" s="193">
        <v>2</v>
      </c>
      <c r="G20" s="193">
        <v>2</v>
      </c>
      <c r="H20" s="172"/>
      <c r="I20" s="179"/>
      <c r="J20" s="173"/>
      <c r="K20" s="174" t="s">
        <v>194</v>
      </c>
    </row>
    <row r="21" spans="1:11" ht="18">
      <c r="A21" s="219"/>
      <c r="B21" s="172"/>
      <c r="C21" s="27" t="s">
        <v>80</v>
      </c>
      <c r="D21" s="172">
        <v>2</v>
      </c>
      <c r="E21" s="172"/>
      <c r="F21" s="193">
        <v>2</v>
      </c>
      <c r="G21" s="193">
        <v>2</v>
      </c>
      <c r="H21" s="172"/>
      <c r="I21" s="179"/>
      <c r="J21" s="173"/>
      <c r="K21" s="174" t="s">
        <v>194</v>
      </c>
    </row>
    <row r="22" spans="1:11" ht="18">
      <c r="A22" s="219"/>
      <c r="B22" s="172"/>
      <c r="C22" s="19" t="s">
        <v>347</v>
      </c>
      <c r="D22" s="172"/>
      <c r="E22" s="172">
        <v>1</v>
      </c>
      <c r="F22" s="193">
        <v>1</v>
      </c>
      <c r="G22" s="172"/>
      <c r="H22" s="193">
        <v>3</v>
      </c>
      <c r="I22" s="179"/>
      <c r="J22" s="173"/>
      <c r="K22" s="174" t="s">
        <v>194</v>
      </c>
    </row>
    <row r="23" spans="1:11" ht="24.75">
      <c r="A23" s="224" t="s">
        <v>14</v>
      </c>
      <c r="B23" s="225"/>
      <c r="C23" s="226"/>
      <c r="D23" s="194">
        <v>13</v>
      </c>
      <c r="E23" s="194">
        <v>6</v>
      </c>
      <c r="F23" s="194">
        <v>19</v>
      </c>
      <c r="G23" s="194">
        <v>13</v>
      </c>
      <c r="H23" s="194">
        <v>15</v>
      </c>
      <c r="I23" s="177"/>
      <c r="J23" s="177"/>
      <c r="K23" s="180"/>
    </row>
    <row r="24" spans="1:11" ht="18">
      <c r="A24" s="223" t="s">
        <v>25</v>
      </c>
      <c r="B24" s="172"/>
      <c r="C24" s="19" t="s">
        <v>349</v>
      </c>
      <c r="D24" s="193">
        <v>2</v>
      </c>
      <c r="E24" s="193">
        <v>1</v>
      </c>
      <c r="F24" s="193">
        <v>3</v>
      </c>
      <c r="G24" s="193">
        <v>2</v>
      </c>
      <c r="H24" s="193">
        <v>2</v>
      </c>
      <c r="I24" s="173"/>
      <c r="J24" s="173"/>
      <c r="K24" s="174" t="s">
        <v>194</v>
      </c>
    </row>
    <row r="25" spans="1:11" ht="18">
      <c r="A25" s="219"/>
      <c r="B25" s="172"/>
      <c r="C25" s="19" t="s">
        <v>350</v>
      </c>
      <c r="D25" s="172"/>
      <c r="E25" s="172">
        <v>1</v>
      </c>
      <c r="F25" s="193">
        <v>1</v>
      </c>
      <c r="G25" s="172"/>
      <c r="H25" s="193">
        <v>4</v>
      </c>
      <c r="I25" s="173" t="s">
        <v>340</v>
      </c>
      <c r="J25" s="173"/>
      <c r="K25" s="174" t="s">
        <v>194</v>
      </c>
    </row>
    <row r="26" spans="1:11" ht="18">
      <c r="A26" s="219"/>
      <c r="B26" s="172"/>
      <c r="C26" s="19" t="s">
        <v>351</v>
      </c>
      <c r="D26" s="172">
        <v>3</v>
      </c>
      <c r="E26" s="172"/>
      <c r="F26" s="193">
        <v>3</v>
      </c>
      <c r="G26" s="193">
        <v>3</v>
      </c>
      <c r="H26" s="172"/>
      <c r="I26" s="173" t="s">
        <v>338</v>
      </c>
      <c r="J26" s="175"/>
      <c r="K26" s="174" t="s">
        <v>194</v>
      </c>
    </row>
    <row r="27" spans="1:11" ht="18">
      <c r="A27" s="219"/>
      <c r="B27" s="172"/>
      <c r="C27" s="174" t="s">
        <v>353</v>
      </c>
      <c r="D27" s="193">
        <v>2</v>
      </c>
      <c r="E27" s="193">
        <v>1</v>
      </c>
      <c r="F27" s="193">
        <v>3</v>
      </c>
      <c r="G27" s="193">
        <v>2</v>
      </c>
      <c r="H27" s="193">
        <v>2</v>
      </c>
      <c r="I27" s="179"/>
      <c r="J27" s="173"/>
      <c r="K27" s="174" t="s">
        <v>123</v>
      </c>
    </row>
    <row r="28" spans="1:11" ht="18">
      <c r="A28" s="219"/>
      <c r="B28" s="172"/>
      <c r="C28" s="19" t="s">
        <v>352</v>
      </c>
      <c r="D28" s="172"/>
      <c r="E28" s="172">
        <v>1</v>
      </c>
      <c r="F28" s="193">
        <v>1</v>
      </c>
      <c r="G28" s="172"/>
      <c r="H28" s="193">
        <v>3</v>
      </c>
      <c r="I28" s="173"/>
      <c r="J28" s="173"/>
      <c r="K28" s="174" t="s">
        <v>194</v>
      </c>
    </row>
    <row r="29" spans="1:11" ht="18">
      <c r="A29" s="219"/>
      <c r="B29" s="172"/>
      <c r="C29" s="19" t="s">
        <v>354</v>
      </c>
      <c r="D29" s="172">
        <v>2</v>
      </c>
      <c r="E29" s="172"/>
      <c r="F29" s="193">
        <v>2</v>
      </c>
      <c r="G29" s="193">
        <v>2</v>
      </c>
      <c r="H29" s="172"/>
      <c r="I29" s="173"/>
      <c r="J29" s="181"/>
      <c r="K29" s="174" t="s">
        <v>12</v>
      </c>
    </row>
    <row r="30" spans="1:11" ht="18">
      <c r="A30" s="219"/>
      <c r="B30" s="172"/>
      <c r="C30" s="19" t="s">
        <v>355</v>
      </c>
      <c r="D30" s="193">
        <v>1</v>
      </c>
      <c r="E30" s="193">
        <v>1</v>
      </c>
      <c r="F30" s="193">
        <v>2</v>
      </c>
      <c r="G30" s="193">
        <v>1</v>
      </c>
      <c r="H30" s="193">
        <v>3</v>
      </c>
      <c r="I30" s="179"/>
      <c r="J30" s="173"/>
      <c r="K30" s="174" t="s">
        <v>194</v>
      </c>
    </row>
    <row r="31" spans="1:11" ht="18">
      <c r="A31" s="219"/>
      <c r="B31" s="172"/>
      <c r="C31" s="19" t="s">
        <v>356</v>
      </c>
      <c r="D31" s="193">
        <v>1</v>
      </c>
      <c r="E31" s="193">
        <v>1</v>
      </c>
      <c r="F31" s="193">
        <v>2</v>
      </c>
      <c r="G31" s="193">
        <v>1</v>
      </c>
      <c r="H31" s="193">
        <v>3</v>
      </c>
      <c r="I31" s="179"/>
      <c r="J31" s="175"/>
      <c r="K31" s="174" t="s">
        <v>194</v>
      </c>
    </row>
    <row r="32" spans="1:11" ht="18">
      <c r="A32" s="219"/>
      <c r="B32" s="172"/>
      <c r="C32" s="19" t="s">
        <v>429</v>
      </c>
      <c r="D32" s="172"/>
      <c r="E32" s="172">
        <v>1</v>
      </c>
      <c r="F32" s="193">
        <v>1</v>
      </c>
      <c r="G32" s="172"/>
      <c r="H32" s="193">
        <v>3</v>
      </c>
      <c r="I32" s="179"/>
      <c r="J32" s="173"/>
      <c r="K32" s="174" t="s">
        <v>194</v>
      </c>
    </row>
    <row r="33" spans="1:11" ht="24.75">
      <c r="A33" s="218" t="s">
        <v>14</v>
      </c>
      <c r="B33" s="218"/>
      <c r="C33" s="218"/>
      <c r="D33" s="194">
        <v>11</v>
      </c>
      <c r="E33" s="194">
        <v>7</v>
      </c>
      <c r="F33" s="194">
        <v>18</v>
      </c>
      <c r="G33" s="194">
        <v>11</v>
      </c>
      <c r="H33" s="194">
        <v>20</v>
      </c>
      <c r="I33" s="177"/>
      <c r="J33" s="177"/>
      <c r="K33" s="180"/>
    </row>
    <row r="34" spans="1:11" ht="18">
      <c r="A34" s="219" t="s">
        <v>31</v>
      </c>
      <c r="B34" s="172"/>
      <c r="C34" s="27" t="s">
        <v>360</v>
      </c>
      <c r="D34" s="172">
        <v>2</v>
      </c>
      <c r="E34" s="172"/>
      <c r="F34" s="193">
        <v>2</v>
      </c>
      <c r="G34" s="195">
        <v>2</v>
      </c>
      <c r="H34" s="172"/>
      <c r="I34" s="173"/>
      <c r="J34" s="173"/>
      <c r="K34" s="174" t="s">
        <v>194</v>
      </c>
    </row>
    <row r="35" spans="1:11" ht="18">
      <c r="A35" s="219"/>
      <c r="B35" s="172"/>
      <c r="C35" s="174" t="s">
        <v>357</v>
      </c>
      <c r="D35" s="193">
        <v>2</v>
      </c>
      <c r="E35" s="193">
        <v>1</v>
      </c>
      <c r="F35" s="193">
        <v>3</v>
      </c>
      <c r="G35" s="193">
        <v>2</v>
      </c>
      <c r="H35" s="193">
        <v>2</v>
      </c>
      <c r="I35" s="179"/>
      <c r="J35" s="173"/>
      <c r="K35" s="174" t="s">
        <v>194</v>
      </c>
    </row>
    <row r="36" spans="1:11" ht="18">
      <c r="A36" s="219"/>
      <c r="B36" s="172"/>
      <c r="C36" s="174" t="s">
        <v>358</v>
      </c>
      <c r="D36" s="193">
        <v>2</v>
      </c>
      <c r="E36" s="193">
        <v>1</v>
      </c>
      <c r="F36" s="193">
        <v>3</v>
      </c>
      <c r="G36" s="193">
        <v>2</v>
      </c>
      <c r="H36" s="193">
        <v>2</v>
      </c>
      <c r="I36" s="179"/>
      <c r="J36" s="173"/>
      <c r="K36" s="174" t="s">
        <v>194</v>
      </c>
    </row>
    <row r="37" spans="1:11" ht="18">
      <c r="A37" s="219"/>
      <c r="B37" s="172"/>
      <c r="C37" s="174" t="s">
        <v>83</v>
      </c>
      <c r="D37" s="172"/>
      <c r="E37" s="193">
        <v>3</v>
      </c>
      <c r="F37" s="193">
        <v>3</v>
      </c>
      <c r="G37" s="172"/>
      <c r="H37" s="193">
        <v>3</v>
      </c>
      <c r="I37" s="173"/>
      <c r="J37" s="173"/>
      <c r="K37" s="174" t="s">
        <v>123</v>
      </c>
    </row>
    <row r="38" spans="1:11" ht="18">
      <c r="A38" s="219"/>
      <c r="B38" s="172"/>
      <c r="C38" s="174" t="s">
        <v>20</v>
      </c>
      <c r="D38" s="172"/>
      <c r="E38" s="172">
        <v>2</v>
      </c>
      <c r="F38" s="193">
        <v>2</v>
      </c>
      <c r="G38" s="172"/>
      <c r="H38" s="193">
        <v>15</v>
      </c>
      <c r="I38" s="173"/>
      <c r="J38" s="173"/>
      <c r="K38" s="174" t="s">
        <v>194</v>
      </c>
    </row>
    <row r="39" spans="1:11" ht="18">
      <c r="A39" s="219"/>
      <c r="B39" s="172"/>
      <c r="C39" s="174" t="s">
        <v>359</v>
      </c>
      <c r="D39" s="193">
        <v>2</v>
      </c>
      <c r="E39" s="193">
        <v>1</v>
      </c>
      <c r="F39" s="193">
        <v>3</v>
      </c>
      <c r="G39" s="193">
        <v>2</v>
      </c>
      <c r="H39" s="193">
        <v>2</v>
      </c>
      <c r="I39" s="179" t="s">
        <v>351</v>
      </c>
      <c r="J39" s="179"/>
      <c r="K39" s="174" t="s">
        <v>194</v>
      </c>
    </row>
    <row r="40" spans="1:11" ht="24.75">
      <c r="A40" s="218" t="s">
        <v>14</v>
      </c>
      <c r="B40" s="218"/>
      <c r="C40" s="218"/>
      <c r="D40" s="194">
        <v>8</v>
      </c>
      <c r="E40" s="194">
        <v>8</v>
      </c>
      <c r="F40" s="194">
        <v>16</v>
      </c>
      <c r="G40" s="194">
        <v>8</v>
      </c>
      <c r="H40" s="194">
        <v>24</v>
      </c>
      <c r="I40" s="176"/>
      <c r="J40" s="176"/>
      <c r="K40" s="180"/>
    </row>
    <row r="41" spans="1:11" ht="24.75">
      <c r="A41" s="220" t="s">
        <v>22</v>
      </c>
      <c r="B41" s="220"/>
      <c r="C41" s="220"/>
      <c r="D41" s="196">
        <v>45</v>
      </c>
      <c r="E41" s="196">
        <v>27</v>
      </c>
      <c r="F41" s="196">
        <v>72</v>
      </c>
      <c r="G41" s="196">
        <v>45</v>
      </c>
      <c r="H41" s="196">
        <v>71</v>
      </c>
      <c r="I41" s="182"/>
      <c r="J41" s="182"/>
      <c r="K41" s="183"/>
    </row>
    <row r="42" spans="1:11" ht="16.5">
      <c r="A42" s="204" t="s">
        <v>54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</row>
  </sheetData>
  <mergeCells count="21">
    <mergeCell ref="A24:A32"/>
    <mergeCell ref="C1:J1"/>
    <mergeCell ref="A2:F2"/>
    <mergeCell ref="A3:A4"/>
    <mergeCell ref="B3:B4"/>
    <mergeCell ref="C3:C4"/>
    <mergeCell ref="D3:E3"/>
    <mergeCell ref="F3:F4"/>
    <mergeCell ref="G3:H3"/>
    <mergeCell ref="I3:I4"/>
    <mergeCell ref="J3:J4"/>
    <mergeCell ref="K3:K4"/>
    <mergeCell ref="A5:A12"/>
    <mergeCell ref="A13:C13"/>
    <mergeCell ref="A14:A22"/>
    <mergeCell ref="A23:C23"/>
    <mergeCell ref="A33:C33"/>
    <mergeCell ref="A34:A39"/>
    <mergeCell ref="A40:C40"/>
    <mergeCell ref="A41:C41"/>
    <mergeCell ref="A42:K42"/>
  </mergeCells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8"/>
  <sheetViews>
    <sheetView rightToLeft="1" workbookViewId="0">
      <selection activeCell="B2" sqref="B2:G2"/>
    </sheetView>
  </sheetViews>
  <sheetFormatPr defaultRowHeight="15"/>
  <cols>
    <col min="1" max="1" width="4.140625" customWidth="1"/>
    <col min="2" max="2" width="4.42578125" customWidth="1"/>
    <col min="3" max="3" width="9.28515625" customWidth="1"/>
    <col min="4" max="4" width="28.85546875" bestFit="1" customWidth="1"/>
    <col min="5" max="5" width="4.5703125" customWidth="1"/>
    <col min="6" max="6" width="4.42578125" customWidth="1"/>
    <col min="7" max="9" width="5.42578125" customWidth="1"/>
    <col min="10" max="10" width="13" customWidth="1"/>
    <col min="11" max="11" width="4.42578125" customWidth="1"/>
    <col min="12" max="12" width="8" customWidth="1"/>
  </cols>
  <sheetData>
    <row r="1" spans="2:12" ht="22.5">
      <c r="B1" s="131"/>
      <c r="C1" s="132"/>
      <c r="D1" s="239" t="s">
        <v>11</v>
      </c>
      <c r="E1" s="240"/>
      <c r="F1" s="240"/>
      <c r="G1" s="240"/>
      <c r="H1" s="240"/>
      <c r="I1" s="240"/>
      <c r="J1" s="240"/>
      <c r="K1" s="240"/>
      <c r="L1" s="12"/>
    </row>
    <row r="2" spans="2:12" ht="25.5" customHeight="1">
      <c r="B2" s="241" t="s">
        <v>361</v>
      </c>
      <c r="C2" s="211"/>
      <c r="D2" s="211"/>
      <c r="E2" s="211"/>
      <c r="F2" s="211"/>
      <c r="G2" s="211"/>
      <c r="H2" s="134"/>
      <c r="I2" s="134"/>
      <c r="J2" s="135"/>
      <c r="K2" s="135"/>
      <c r="L2" s="12"/>
    </row>
    <row r="3" spans="2:12">
      <c r="B3" s="212" t="s">
        <v>0</v>
      </c>
      <c r="C3" s="212" t="s">
        <v>1</v>
      </c>
      <c r="D3" s="212" t="s">
        <v>2</v>
      </c>
      <c r="E3" s="214" t="s">
        <v>3</v>
      </c>
      <c r="F3" s="215"/>
      <c r="G3" s="212" t="s">
        <v>6</v>
      </c>
      <c r="H3" s="214" t="s">
        <v>7</v>
      </c>
      <c r="I3" s="215"/>
      <c r="J3" s="212" t="s">
        <v>8</v>
      </c>
      <c r="K3" s="212" t="s">
        <v>9</v>
      </c>
      <c r="L3" s="212" t="s">
        <v>10</v>
      </c>
    </row>
    <row r="4" spans="2:12">
      <c r="B4" s="213"/>
      <c r="C4" s="242"/>
      <c r="D4" s="242"/>
      <c r="E4" s="8" t="s">
        <v>4</v>
      </c>
      <c r="F4" s="8" t="s">
        <v>5</v>
      </c>
      <c r="G4" s="213"/>
      <c r="H4" s="8" t="s">
        <v>4</v>
      </c>
      <c r="I4" s="8" t="s">
        <v>5</v>
      </c>
      <c r="J4" s="213"/>
      <c r="K4" s="213"/>
      <c r="L4" s="213"/>
    </row>
    <row r="5" spans="2:12" ht="18">
      <c r="B5" s="28"/>
      <c r="C5" s="20"/>
      <c r="D5" s="21" t="s">
        <v>362</v>
      </c>
      <c r="E5" s="163">
        <v>2</v>
      </c>
      <c r="F5" s="163"/>
      <c r="G5" s="163">
        <v>2</v>
      </c>
      <c r="H5" s="185">
        <v>2</v>
      </c>
      <c r="I5" s="163"/>
      <c r="J5" s="32"/>
      <c r="K5" s="163"/>
      <c r="L5" s="7" t="s">
        <v>16</v>
      </c>
    </row>
    <row r="6" spans="2:12" ht="15.95" customHeight="1">
      <c r="B6" s="199" t="s">
        <v>23</v>
      </c>
      <c r="C6" s="20"/>
      <c r="D6" s="21" t="s">
        <v>80</v>
      </c>
      <c r="E6" s="163">
        <v>2</v>
      </c>
      <c r="F6" s="163"/>
      <c r="G6" s="16">
        <v>2</v>
      </c>
      <c r="H6" s="189">
        <v>2</v>
      </c>
      <c r="I6" s="16"/>
      <c r="J6" s="32"/>
      <c r="K6" s="163"/>
      <c r="L6" s="7" t="s">
        <v>16</v>
      </c>
    </row>
    <row r="7" spans="2:12" ht="15.95" customHeight="1">
      <c r="B7" s="199"/>
      <c r="C7" s="20"/>
      <c r="D7" s="21" t="s">
        <v>363</v>
      </c>
      <c r="E7" s="163">
        <v>3</v>
      </c>
      <c r="F7" s="163"/>
      <c r="G7" s="163">
        <v>3</v>
      </c>
      <c r="H7" s="185">
        <v>3</v>
      </c>
      <c r="I7" s="163"/>
      <c r="J7" s="32"/>
      <c r="K7" s="163"/>
      <c r="L7" s="7" t="s">
        <v>16</v>
      </c>
    </row>
    <row r="8" spans="2:12" ht="15.95" customHeight="1">
      <c r="B8" s="199"/>
      <c r="C8" s="20"/>
      <c r="D8" s="21" t="s">
        <v>364</v>
      </c>
      <c r="E8" s="163"/>
      <c r="F8" s="163">
        <v>1</v>
      </c>
      <c r="G8" s="163">
        <v>1</v>
      </c>
      <c r="H8" s="163"/>
      <c r="I8" s="185">
        <v>2</v>
      </c>
      <c r="J8" s="32"/>
      <c r="K8" s="163"/>
      <c r="L8" s="7" t="s">
        <v>15</v>
      </c>
    </row>
    <row r="9" spans="2:12" ht="15.95" customHeight="1">
      <c r="B9" s="199"/>
      <c r="C9" s="20"/>
      <c r="D9" s="21" t="s">
        <v>106</v>
      </c>
      <c r="E9" s="163">
        <v>2</v>
      </c>
      <c r="F9" s="163"/>
      <c r="G9" s="163">
        <v>2</v>
      </c>
      <c r="H9" s="185">
        <v>2</v>
      </c>
      <c r="I9" s="163"/>
      <c r="J9" s="32"/>
      <c r="K9" s="163"/>
      <c r="L9" s="7" t="s">
        <v>15</v>
      </c>
    </row>
    <row r="10" spans="2:12" ht="15.95" customHeight="1">
      <c r="B10" s="199"/>
      <c r="C10" s="20"/>
      <c r="D10" s="21" t="s">
        <v>365</v>
      </c>
      <c r="E10" s="163"/>
      <c r="F10" s="163">
        <v>1</v>
      </c>
      <c r="G10" s="163">
        <v>1</v>
      </c>
      <c r="H10" s="163"/>
      <c r="I10" s="185">
        <v>2</v>
      </c>
      <c r="J10" s="32"/>
      <c r="K10" s="163"/>
      <c r="L10" s="7" t="s">
        <v>16</v>
      </c>
    </row>
    <row r="11" spans="2:12" ht="15.95" customHeight="1">
      <c r="B11" s="199"/>
      <c r="C11" s="20"/>
      <c r="D11" s="21" t="s">
        <v>366</v>
      </c>
      <c r="E11" s="163"/>
      <c r="F11" s="163">
        <v>1</v>
      </c>
      <c r="G11" s="163">
        <v>1</v>
      </c>
      <c r="H11" s="163"/>
      <c r="I11" s="185">
        <v>3</v>
      </c>
      <c r="J11" s="32"/>
      <c r="K11" s="163"/>
      <c r="L11" s="7" t="s">
        <v>12</v>
      </c>
    </row>
    <row r="12" spans="2:12" ht="15.95" customHeight="1">
      <c r="B12" s="199"/>
      <c r="C12" s="20"/>
      <c r="D12" s="21" t="s">
        <v>367</v>
      </c>
      <c r="E12" s="185">
        <v>2</v>
      </c>
      <c r="F12" s="185">
        <v>1</v>
      </c>
      <c r="G12" s="163">
        <v>3</v>
      </c>
      <c r="H12" s="185">
        <v>2</v>
      </c>
      <c r="I12" s="185">
        <v>2</v>
      </c>
      <c r="J12" s="32"/>
      <c r="K12" s="163"/>
      <c r="L12" s="7" t="s">
        <v>12</v>
      </c>
    </row>
    <row r="13" spans="2:12" ht="15.95" customHeight="1">
      <c r="B13" s="200" t="s">
        <v>14</v>
      </c>
      <c r="C13" s="201"/>
      <c r="D13" s="202"/>
      <c r="E13" s="3">
        <f>SUM(E5:E12)</f>
        <v>11</v>
      </c>
      <c r="F13" s="188">
        <v>4</v>
      </c>
      <c r="G13" s="3">
        <v>15</v>
      </c>
      <c r="H13" s="188">
        <v>11</v>
      </c>
      <c r="I13" s="188">
        <v>9</v>
      </c>
      <c r="J13" s="31"/>
      <c r="K13" s="3"/>
      <c r="L13" s="1"/>
    </row>
    <row r="14" spans="2:12" ht="15.95" customHeight="1">
      <c r="B14" s="198" t="s">
        <v>24</v>
      </c>
      <c r="C14" s="20"/>
      <c r="D14" s="21" t="s">
        <v>368</v>
      </c>
      <c r="E14" s="16"/>
      <c r="F14" s="16">
        <v>1</v>
      </c>
      <c r="G14" s="16">
        <v>1</v>
      </c>
      <c r="H14" s="16"/>
      <c r="I14" s="189">
        <v>3</v>
      </c>
      <c r="J14" s="32"/>
      <c r="K14" s="163"/>
      <c r="L14" s="7" t="s">
        <v>16</v>
      </c>
    </row>
    <row r="15" spans="2:12" ht="15.95" customHeight="1">
      <c r="B15" s="199"/>
      <c r="C15" s="20"/>
      <c r="D15" s="21" t="s">
        <v>109</v>
      </c>
      <c r="E15" s="189">
        <v>2</v>
      </c>
      <c r="F15" s="189">
        <v>1</v>
      </c>
      <c r="G15" s="163">
        <v>3</v>
      </c>
      <c r="H15" s="185">
        <v>2</v>
      </c>
      <c r="I15" s="185">
        <v>2</v>
      </c>
      <c r="J15" s="32"/>
      <c r="K15" s="32"/>
      <c r="L15" s="7" t="s">
        <v>16</v>
      </c>
    </row>
    <row r="16" spans="2:12" ht="15.95" customHeight="1">
      <c r="B16" s="199"/>
      <c r="C16" s="20"/>
      <c r="D16" s="21" t="s">
        <v>104</v>
      </c>
      <c r="E16" s="16">
        <v>3</v>
      </c>
      <c r="F16" s="16"/>
      <c r="G16" s="163">
        <v>3</v>
      </c>
      <c r="H16" s="185">
        <v>3</v>
      </c>
      <c r="I16" s="163"/>
      <c r="J16" s="32"/>
      <c r="K16" s="32"/>
      <c r="L16" s="7" t="s">
        <v>16</v>
      </c>
    </row>
    <row r="17" spans="2:12" ht="15.95" customHeight="1">
      <c r="B17" s="199"/>
      <c r="C17" s="20"/>
      <c r="D17" s="21" t="s">
        <v>128</v>
      </c>
      <c r="E17" s="16">
        <v>2</v>
      </c>
      <c r="F17" s="16"/>
      <c r="G17" s="163">
        <v>2</v>
      </c>
      <c r="H17" s="185">
        <v>2</v>
      </c>
      <c r="I17" s="163"/>
      <c r="J17" s="32"/>
      <c r="K17" s="32"/>
      <c r="L17" s="7" t="s">
        <v>16</v>
      </c>
    </row>
    <row r="18" spans="2:12" ht="15.95" customHeight="1">
      <c r="B18" s="199"/>
      <c r="C18" s="20"/>
      <c r="D18" s="21" t="s">
        <v>369</v>
      </c>
      <c r="E18" s="189">
        <v>2</v>
      </c>
      <c r="F18" s="189">
        <v>1</v>
      </c>
      <c r="G18" s="163">
        <v>3</v>
      </c>
      <c r="H18" s="185">
        <v>2</v>
      </c>
      <c r="I18" s="185">
        <v>2</v>
      </c>
      <c r="J18" s="32" t="s">
        <v>112</v>
      </c>
      <c r="K18" s="32"/>
      <c r="L18" s="7" t="s">
        <v>16</v>
      </c>
    </row>
    <row r="19" spans="2:12" ht="15.95" customHeight="1">
      <c r="B19" s="199"/>
      <c r="C19" s="20"/>
      <c r="D19" s="21" t="s">
        <v>370</v>
      </c>
      <c r="E19" s="16"/>
      <c r="F19" s="16">
        <v>1</v>
      </c>
      <c r="G19" s="163">
        <v>1</v>
      </c>
      <c r="H19" s="163"/>
      <c r="I19" s="185">
        <v>3</v>
      </c>
      <c r="J19" s="32"/>
      <c r="K19" s="32"/>
      <c r="L19" s="7" t="s">
        <v>16</v>
      </c>
    </row>
    <row r="20" spans="2:12" ht="15.95" customHeight="1">
      <c r="B20" s="199"/>
      <c r="C20" s="20"/>
      <c r="D20" s="21" t="s">
        <v>103</v>
      </c>
      <c r="E20" s="189">
        <v>2</v>
      </c>
      <c r="F20" s="189">
        <v>1</v>
      </c>
      <c r="G20" s="163">
        <v>3</v>
      </c>
      <c r="H20" s="185">
        <v>2</v>
      </c>
      <c r="I20" s="185">
        <v>2</v>
      </c>
      <c r="J20" s="32"/>
      <c r="K20" s="32"/>
      <c r="L20" s="7" t="s">
        <v>214</v>
      </c>
    </row>
    <row r="21" spans="2:12" ht="15.95" customHeight="1">
      <c r="B21" s="199"/>
      <c r="C21" s="20"/>
      <c r="D21" s="21" t="s">
        <v>371</v>
      </c>
      <c r="E21" s="16"/>
      <c r="F21" s="16">
        <v>1</v>
      </c>
      <c r="G21" s="163">
        <v>1</v>
      </c>
      <c r="H21" s="163"/>
      <c r="I21" s="185">
        <v>3</v>
      </c>
      <c r="J21" s="32"/>
      <c r="K21" s="32"/>
      <c r="L21" s="7" t="s">
        <v>16</v>
      </c>
    </row>
    <row r="22" spans="2:12" ht="15.95" customHeight="1">
      <c r="B22" s="199"/>
      <c r="C22" s="20"/>
      <c r="D22" s="21" t="s">
        <v>372</v>
      </c>
      <c r="E22" s="189">
        <v>2</v>
      </c>
      <c r="F22" s="189">
        <v>1</v>
      </c>
      <c r="G22" s="163">
        <v>3</v>
      </c>
      <c r="H22" s="185">
        <v>2</v>
      </c>
      <c r="I22" s="185">
        <v>2</v>
      </c>
      <c r="J22" s="32"/>
      <c r="K22" s="32"/>
      <c r="L22" s="7" t="s">
        <v>15</v>
      </c>
    </row>
    <row r="23" spans="2:12" ht="15.95" customHeight="1">
      <c r="B23" s="200" t="s">
        <v>14</v>
      </c>
      <c r="C23" s="201"/>
      <c r="D23" s="202"/>
      <c r="E23" s="3">
        <f>SUM(E14:E22)</f>
        <v>13</v>
      </c>
      <c r="F23" s="188">
        <v>7</v>
      </c>
      <c r="G23" s="3">
        <f>SUM(G14:G22)</f>
        <v>20</v>
      </c>
      <c r="H23" s="188">
        <v>13</v>
      </c>
      <c r="I23" s="188">
        <v>17</v>
      </c>
      <c r="J23" s="31"/>
      <c r="K23" s="31"/>
      <c r="L23" s="13"/>
    </row>
    <row r="24" spans="2:12" ht="15.95" customHeight="1">
      <c r="B24" s="29"/>
      <c r="C24" s="20"/>
      <c r="D24" s="21" t="s">
        <v>373</v>
      </c>
      <c r="E24" s="185">
        <v>2</v>
      </c>
      <c r="F24" s="185">
        <v>1</v>
      </c>
      <c r="G24" s="163">
        <v>3</v>
      </c>
      <c r="H24" s="185">
        <v>2</v>
      </c>
      <c r="I24" s="185">
        <v>2</v>
      </c>
      <c r="J24" s="32"/>
      <c r="K24" s="32"/>
      <c r="L24" s="7" t="s">
        <v>16</v>
      </c>
    </row>
    <row r="25" spans="2:12" ht="15.95" customHeight="1">
      <c r="B25" s="199" t="s">
        <v>25</v>
      </c>
      <c r="C25" s="20"/>
      <c r="D25" s="21" t="s">
        <v>108</v>
      </c>
      <c r="E25" s="185">
        <v>3</v>
      </c>
      <c r="F25" s="185"/>
      <c r="G25" s="163">
        <v>3</v>
      </c>
      <c r="H25" s="185">
        <v>3</v>
      </c>
      <c r="I25" s="163"/>
      <c r="J25" s="32" t="s">
        <v>109</v>
      </c>
      <c r="K25" s="32"/>
      <c r="L25" s="7" t="s">
        <v>16</v>
      </c>
    </row>
    <row r="26" spans="2:12" ht="15.95" customHeight="1">
      <c r="B26" s="199"/>
      <c r="C26" s="20"/>
      <c r="D26" s="21" t="s">
        <v>374</v>
      </c>
      <c r="E26" s="163"/>
      <c r="F26" s="163">
        <v>1</v>
      </c>
      <c r="G26" s="163">
        <v>1</v>
      </c>
      <c r="H26" s="163"/>
      <c r="I26" s="185">
        <v>3</v>
      </c>
      <c r="J26" s="32"/>
      <c r="K26" s="32"/>
      <c r="L26" s="7" t="s">
        <v>16</v>
      </c>
    </row>
    <row r="27" spans="2:12" ht="15.95" customHeight="1">
      <c r="B27" s="199"/>
      <c r="C27" s="20"/>
      <c r="D27" s="21" t="s">
        <v>37</v>
      </c>
      <c r="E27" s="185">
        <v>2</v>
      </c>
      <c r="F27" s="185">
        <v>1</v>
      </c>
      <c r="G27" s="163">
        <v>3</v>
      </c>
      <c r="H27" s="185">
        <v>2</v>
      </c>
      <c r="I27" s="185">
        <v>2</v>
      </c>
      <c r="J27" s="32"/>
      <c r="K27" s="32"/>
      <c r="L27" s="7" t="s">
        <v>16</v>
      </c>
    </row>
    <row r="28" spans="2:12" ht="15.95" customHeight="1">
      <c r="B28" s="199"/>
      <c r="C28" s="20"/>
      <c r="D28" s="21" t="s">
        <v>101</v>
      </c>
      <c r="E28" s="163">
        <v>2</v>
      </c>
      <c r="F28" s="163"/>
      <c r="G28" s="163">
        <v>2</v>
      </c>
      <c r="H28" s="185">
        <v>2</v>
      </c>
      <c r="I28" s="163"/>
      <c r="J28" s="32"/>
      <c r="K28" s="32"/>
      <c r="L28" s="7" t="s">
        <v>16</v>
      </c>
    </row>
    <row r="29" spans="2:12" ht="15.95" customHeight="1">
      <c r="B29" s="199"/>
      <c r="C29" s="20"/>
      <c r="D29" s="21" t="s">
        <v>375</v>
      </c>
      <c r="E29" s="163"/>
      <c r="F29" s="163">
        <v>1</v>
      </c>
      <c r="G29" s="163">
        <v>1</v>
      </c>
      <c r="H29" s="163"/>
      <c r="I29" s="185">
        <v>3</v>
      </c>
      <c r="J29" s="32"/>
      <c r="K29" s="32"/>
      <c r="L29" s="7" t="s">
        <v>123</v>
      </c>
    </row>
    <row r="30" spans="2:12" ht="15.95" customHeight="1">
      <c r="B30" s="199"/>
      <c r="C30" s="20"/>
      <c r="D30" s="21" t="s">
        <v>376</v>
      </c>
      <c r="E30" s="163">
        <v>2</v>
      </c>
      <c r="F30" s="163"/>
      <c r="G30" s="163">
        <v>2</v>
      </c>
      <c r="H30" s="185">
        <v>2</v>
      </c>
      <c r="I30" s="163"/>
      <c r="J30" s="32"/>
      <c r="K30" s="32"/>
      <c r="L30" s="7" t="s">
        <v>16</v>
      </c>
    </row>
    <row r="31" spans="2:12" ht="15.95" customHeight="1">
      <c r="B31" s="199"/>
      <c r="C31" s="20"/>
      <c r="D31" s="21" t="s">
        <v>110</v>
      </c>
      <c r="E31" s="185">
        <v>2</v>
      </c>
      <c r="F31" s="185">
        <v>1</v>
      </c>
      <c r="G31" s="163">
        <v>3</v>
      </c>
      <c r="H31" s="185">
        <v>2</v>
      </c>
      <c r="I31" s="185">
        <v>2</v>
      </c>
      <c r="J31" s="32"/>
      <c r="K31" s="32"/>
      <c r="L31" s="7" t="s">
        <v>16</v>
      </c>
    </row>
    <row r="32" spans="2:12" ht="15.95" customHeight="1">
      <c r="B32" s="200" t="s">
        <v>14</v>
      </c>
      <c r="C32" s="201"/>
      <c r="D32" s="202"/>
      <c r="E32" s="3">
        <f>SUM(E24:E31)</f>
        <v>13</v>
      </c>
      <c r="F32" s="188">
        <v>5</v>
      </c>
      <c r="G32" s="3">
        <v>18</v>
      </c>
      <c r="H32" s="188">
        <v>13</v>
      </c>
      <c r="I32" s="188">
        <v>12</v>
      </c>
      <c r="J32" s="31"/>
      <c r="K32" s="31"/>
      <c r="L32" s="13"/>
    </row>
    <row r="33" spans="2:12" ht="15.95" customHeight="1">
      <c r="B33" s="198" t="s">
        <v>26</v>
      </c>
      <c r="C33" s="20"/>
      <c r="D33" s="21" t="s">
        <v>377</v>
      </c>
      <c r="E33" s="185">
        <v>2</v>
      </c>
      <c r="F33" s="185">
        <v>1</v>
      </c>
      <c r="G33" s="185">
        <v>3</v>
      </c>
      <c r="H33" s="185">
        <v>2</v>
      </c>
      <c r="I33" s="185">
        <v>2</v>
      </c>
      <c r="J33" s="32" t="s">
        <v>101</v>
      </c>
      <c r="K33" s="32"/>
      <c r="L33" s="7" t="s">
        <v>21</v>
      </c>
    </row>
    <row r="34" spans="2:12" ht="15.95" customHeight="1">
      <c r="B34" s="199"/>
      <c r="C34" s="20"/>
      <c r="D34" s="21" t="s">
        <v>149</v>
      </c>
      <c r="E34" s="163">
        <v>2</v>
      </c>
      <c r="F34" s="163"/>
      <c r="G34" s="185">
        <v>2</v>
      </c>
      <c r="H34" s="185">
        <v>2</v>
      </c>
      <c r="I34" s="163"/>
      <c r="J34" s="32"/>
      <c r="K34" s="32"/>
      <c r="L34" s="7" t="s">
        <v>123</v>
      </c>
    </row>
    <row r="35" spans="2:12" ht="15.95" customHeight="1">
      <c r="B35" s="199"/>
      <c r="C35" s="20"/>
      <c r="D35" s="21" t="s">
        <v>378</v>
      </c>
      <c r="E35" s="185">
        <v>2</v>
      </c>
      <c r="F35" s="185">
        <v>1</v>
      </c>
      <c r="G35" s="185">
        <v>3</v>
      </c>
      <c r="H35" s="185">
        <v>2</v>
      </c>
      <c r="I35" s="185">
        <v>2</v>
      </c>
      <c r="J35" s="32" t="s">
        <v>379</v>
      </c>
      <c r="K35" s="32"/>
      <c r="L35" s="7" t="s">
        <v>123</v>
      </c>
    </row>
    <row r="36" spans="2:12" ht="15.95" customHeight="1">
      <c r="B36" s="199"/>
      <c r="C36" s="20"/>
      <c r="D36" s="21" t="s">
        <v>380</v>
      </c>
      <c r="E36" s="163">
        <v>2</v>
      </c>
      <c r="F36" s="163"/>
      <c r="G36" s="185">
        <v>2</v>
      </c>
      <c r="H36" s="185">
        <v>2</v>
      </c>
      <c r="I36" s="163"/>
      <c r="J36" s="32"/>
      <c r="K36" s="32"/>
      <c r="L36" s="7" t="s">
        <v>21</v>
      </c>
    </row>
    <row r="37" spans="2:12" ht="15.95" customHeight="1">
      <c r="B37" s="199"/>
      <c r="C37" s="20"/>
      <c r="D37" s="21" t="s">
        <v>36</v>
      </c>
      <c r="E37" s="163"/>
      <c r="F37" s="163">
        <v>2</v>
      </c>
      <c r="G37" s="185">
        <v>2</v>
      </c>
      <c r="H37" s="163"/>
      <c r="I37" s="185">
        <v>15</v>
      </c>
      <c r="J37" s="32"/>
      <c r="K37" s="32"/>
      <c r="L37" s="7" t="s">
        <v>214</v>
      </c>
    </row>
    <row r="38" spans="2:12" ht="15.95" customHeight="1">
      <c r="B38" s="199"/>
      <c r="C38" s="20"/>
      <c r="D38" s="21" t="s">
        <v>39</v>
      </c>
      <c r="E38" s="185"/>
      <c r="F38" s="185">
        <v>3</v>
      </c>
      <c r="G38" s="190">
        <v>3</v>
      </c>
      <c r="H38" s="163"/>
      <c r="I38" s="185">
        <v>3</v>
      </c>
      <c r="J38" s="32"/>
      <c r="K38" s="32"/>
      <c r="L38" s="7" t="s">
        <v>12</v>
      </c>
    </row>
    <row r="39" spans="2:12" ht="15.95" customHeight="1">
      <c r="B39" s="199"/>
      <c r="C39" s="20"/>
      <c r="D39" s="21"/>
      <c r="E39" s="163"/>
      <c r="F39" s="163"/>
      <c r="G39" s="163"/>
      <c r="H39" s="163"/>
      <c r="I39" s="163"/>
      <c r="J39" s="32"/>
      <c r="K39" s="32"/>
      <c r="L39" s="7" t="s">
        <v>16</v>
      </c>
    </row>
    <row r="40" spans="2:12" ht="15.95" customHeight="1">
      <c r="B40" s="203"/>
      <c r="C40" s="20"/>
      <c r="D40" s="21"/>
      <c r="E40" s="163"/>
      <c r="F40" s="163"/>
      <c r="G40" s="163"/>
      <c r="H40" s="163"/>
      <c r="I40" s="163"/>
      <c r="J40" s="32"/>
      <c r="K40" s="32"/>
      <c r="L40" s="7" t="s">
        <v>16</v>
      </c>
    </row>
    <row r="41" spans="2:12" ht="15.95" customHeight="1">
      <c r="B41" s="200" t="s">
        <v>14</v>
      </c>
      <c r="C41" s="201"/>
      <c r="D41" s="202"/>
      <c r="E41" s="188">
        <v>8</v>
      </c>
      <c r="F41" s="188">
        <v>7</v>
      </c>
      <c r="G41" s="3">
        <v>15</v>
      </c>
      <c r="H41" s="188">
        <v>8</v>
      </c>
      <c r="I41" s="188">
        <v>22</v>
      </c>
      <c r="J41" s="3"/>
      <c r="K41" s="3"/>
      <c r="L41" s="13"/>
    </row>
    <row r="42" spans="2:12" ht="15.95" customHeight="1">
      <c r="B42" s="235" t="s">
        <v>22</v>
      </c>
      <c r="C42" s="236"/>
      <c r="D42" s="237"/>
      <c r="E42" s="191">
        <v>45</v>
      </c>
      <c r="F42" s="2">
        <v>21</v>
      </c>
      <c r="G42" s="192">
        <v>68</v>
      </c>
      <c r="H42" s="191">
        <v>45</v>
      </c>
      <c r="I42" s="191">
        <v>60</v>
      </c>
      <c r="J42" s="2"/>
      <c r="K42" s="2"/>
      <c r="L42" s="15"/>
    </row>
    <row r="43" spans="2:12" ht="16.5"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</row>
    <row r="44" spans="2:12" ht="18.75" customHeight="1">
      <c r="B44" s="204" t="s">
        <v>55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6" spans="2:12" ht="22.5">
      <c r="C46" s="216" t="s">
        <v>92</v>
      </c>
      <c r="D46" s="216"/>
      <c r="E46" s="216"/>
      <c r="F46" s="216"/>
      <c r="G46" s="216"/>
      <c r="H46" s="216"/>
      <c r="I46" s="216"/>
      <c r="J46" s="216"/>
      <c r="K46" s="216"/>
    </row>
    <row r="48" spans="2:12" ht="20.25">
      <c r="J48" s="233"/>
      <c r="K48" s="234"/>
      <c r="L48" s="234"/>
    </row>
  </sheetData>
  <mergeCells count="24">
    <mergeCell ref="B25:B31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B6:B12"/>
    <mergeCell ref="B13:D13"/>
    <mergeCell ref="B14:B22"/>
    <mergeCell ref="B23:D23"/>
    <mergeCell ref="C46:K46"/>
    <mergeCell ref="J48:L48"/>
    <mergeCell ref="B32:D32"/>
    <mergeCell ref="B33:B40"/>
    <mergeCell ref="B41:D41"/>
    <mergeCell ref="B42:D42"/>
    <mergeCell ref="B43:L43"/>
    <mergeCell ref="B44:L44"/>
  </mergeCells>
  <pageMargins left="0.7" right="0.7" top="0.75" bottom="0.75" header="0.3" footer="0.3"/>
  <pageSetup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rightToLeft="1" workbookViewId="0">
      <selection activeCell="A2" sqref="A2:F2"/>
    </sheetView>
  </sheetViews>
  <sheetFormatPr defaultRowHeight="15"/>
  <cols>
    <col min="3" max="3" width="12.5703125" bestFit="1" customWidth="1"/>
  </cols>
  <sheetData>
    <row r="1" spans="1:11" ht="22.5">
      <c r="A1" s="131"/>
      <c r="B1" s="132"/>
      <c r="C1" s="239" t="s">
        <v>11</v>
      </c>
      <c r="D1" s="240"/>
      <c r="E1" s="240"/>
      <c r="F1" s="240"/>
      <c r="G1" s="240"/>
      <c r="H1" s="240"/>
      <c r="I1" s="240"/>
      <c r="J1" s="240"/>
      <c r="K1" s="12"/>
    </row>
    <row r="2" spans="1:11" ht="18.75">
      <c r="A2" s="241" t="s">
        <v>431</v>
      </c>
      <c r="B2" s="211"/>
      <c r="C2" s="211"/>
      <c r="D2" s="211"/>
      <c r="E2" s="211"/>
      <c r="F2" s="211"/>
      <c r="G2" s="134"/>
      <c r="H2" s="134"/>
      <c r="I2" s="135"/>
      <c r="J2" s="135"/>
      <c r="K2" s="12"/>
    </row>
    <row r="3" spans="1:11">
      <c r="A3" s="212" t="s">
        <v>0</v>
      </c>
      <c r="B3" s="212" t="s">
        <v>1</v>
      </c>
      <c r="C3" s="212" t="s">
        <v>2</v>
      </c>
      <c r="D3" s="214" t="s">
        <v>3</v>
      </c>
      <c r="E3" s="215"/>
      <c r="F3" s="212" t="s">
        <v>6</v>
      </c>
      <c r="G3" s="214" t="s">
        <v>7</v>
      </c>
      <c r="H3" s="215"/>
      <c r="I3" s="212" t="s">
        <v>8</v>
      </c>
      <c r="J3" s="212" t="s">
        <v>9</v>
      </c>
      <c r="K3" s="212" t="s">
        <v>10</v>
      </c>
    </row>
    <row r="4" spans="1:11">
      <c r="A4" s="213"/>
      <c r="B4" s="242"/>
      <c r="C4" s="242"/>
      <c r="D4" s="8" t="s">
        <v>4</v>
      </c>
      <c r="E4" s="8" t="s">
        <v>5</v>
      </c>
      <c r="F4" s="213"/>
      <c r="G4" s="8" t="s">
        <v>4</v>
      </c>
      <c r="H4" s="8" t="s">
        <v>5</v>
      </c>
      <c r="I4" s="213"/>
      <c r="J4" s="213"/>
      <c r="K4" s="213"/>
    </row>
    <row r="5" spans="1:11" ht="18">
      <c r="A5" s="28"/>
      <c r="B5" s="20"/>
      <c r="C5" s="21" t="s">
        <v>432</v>
      </c>
      <c r="D5" s="164">
        <v>2</v>
      </c>
      <c r="E5" s="164"/>
      <c r="F5" s="164">
        <v>2</v>
      </c>
      <c r="G5" s="185">
        <v>2</v>
      </c>
      <c r="H5" s="164"/>
      <c r="I5" s="32"/>
      <c r="J5" s="164"/>
      <c r="K5" s="7" t="s">
        <v>16</v>
      </c>
    </row>
    <row r="6" spans="1:11" ht="18.75">
      <c r="A6" s="199" t="s">
        <v>23</v>
      </c>
      <c r="B6" s="20"/>
      <c r="C6" s="21" t="s">
        <v>29</v>
      </c>
      <c r="D6" s="185">
        <v>3</v>
      </c>
      <c r="E6" s="164"/>
      <c r="F6" s="189">
        <v>3</v>
      </c>
      <c r="G6" s="189">
        <v>3</v>
      </c>
      <c r="H6" s="16"/>
      <c r="I6" s="32"/>
      <c r="J6" s="164"/>
      <c r="K6" s="7" t="s">
        <v>16</v>
      </c>
    </row>
    <row r="7" spans="1:11" ht="18">
      <c r="A7" s="199"/>
      <c r="B7" s="20"/>
      <c r="C7" s="21" t="s">
        <v>433</v>
      </c>
      <c r="D7" s="185">
        <v>2</v>
      </c>
      <c r="E7" s="164"/>
      <c r="F7" s="185">
        <v>2</v>
      </c>
      <c r="G7" s="185">
        <v>2</v>
      </c>
      <c r="H7" s="164"/>
      <c r="I7" s="32"/>
      <c r="J7" s="164"/>
      <c r="K7" s="7" t="s">
        <v>16</v>
      </c>
    </row>
    <row r="8" spans="1:11" ht="18">
      <c r="A8" s="199"/>
      <c r="B8" s="20"/>
      <c r="C8" s="21" t="s">
        <v>328</v>
      </c>
      <c r="D8" s="185">
        <v>2</v>
      </c>
      <c r="E8" s="164"/>
      <c r="F8" s="185">
        <v>2</v>
      </c>
      <c r="G8" s="185">
        <v>2</v>
      </c>
      <c r="H8" s="185"/>
      <c r="I8" s="32"/>
      <c r="J8" s="164"/>
      <c r="K8" s="7" t="s">
        <v>15</v>
      </c>
    </row>
    <row r="9" spans="1:11" ht="27">
      <c r="A9" s="199"/>
      <c r="B9" s="20"/>
      <c r="C9" s="21" t="s">
        <v>459</v>
      </c>
      <c r="D9" s="185">
        <v>1</v>
      </c>
      <c r="E9" s="185">
        <v>1</v>
      </c>
      <c r="F9" s="185">
        <v>2</v>
      </c>
      <c r="G9" s="185">
        <v>1</v>
      </c>
      <c r="H9" s="185">
        <v>2</v>
      </c>
      <c r="I9" s="32"/>
      <c r="J9" s="164"/>
      <c r="K9" s="7"/>
    </row>
    <row r="10" spans="1:11" ht="27">
      <c r="A10" s="199"/>
      <c r="B10" s="20"/>
      <c r="C10" s="21" t="s">
        <v>434</v>
      </c>
      <c r="D10" s="164"/>
      <c r="E10" s="185">
        <v>1</v>
      </c>
      <c r="F10" s="185">
        <v>1</v>
      </c>
      <c r="G10" s="185"/>
      <c r="H10" s="185">
        <v>3</v>
      </c>
      <c r="I10" s="32"/>
      <c r="J10" s="164"/>
      <c r="K10" s="7" t="s">
        <v>15</v>
      </c>
    </row>
    <row r="11" spans="1:11" ht="27">
      <c r="A11" s="199"/>
      <c r="B11" s="20"/>
      <c r="C11" s="21" t="s">
        <v>435</v>
      </c>
      <c r="D11" s="164">
        <v>2</v>
      </c>
      <c r="E11" s="164"/>
      <c r="F11" s="185">
        <v>2</v>
      </c>
      <c r="G11" s="185">
        <v>2</v>
      </c>
      <c r="H11" s="185"/>
      <c r="I11" s="32"/>
      <c r="J11" s="164"/>
      <c r="K11" s="7" t="s">
        <v>16</v>
      </c>
    </row>
    <row r="12" spans="1:11" ht="27">
      <c r="A12" s="199"/>
      <c r="B12" s="20"/>
      <c r="C12" s="21" t="s">
        <v>436</v>
      </c>
      <c r="D12" s="185"/>
      <c r="E12" s="185">
        <v>1</v>
      </c>
      <c r="F12" s="164">
        <v>1</v>
      </c>
      <c r="G12" s="164"/>
      <c r="H12" s="185">
        <v>2</v>
      </c>
      <c r="I12" s="32"/>
      <c r="J12" s="164"/>
      <c r="K12" s="7" t="s">
        <v>12</v>
      </c>
    </row>
    <row r="13" spans="1:11" ht="18">
      <c r="A13" s="199"/>
      <c r="B13" s="20"/>
      <c r="C13" s="21" t="s">
        <v>196</v>
      </c>
      <c r="D13" s="164"/>
      <c r="E13" s="185">
        <v>1</v>
      </c>
      <c r="F13" s="185">
        <v>1</v>
      </c>
      <c r="G13" s="164"/>
      <c r="H13" s="185">
        <v>2</v>
      </c>
      <c r="I13" s="32"/>
      <c r="J13" s="164"/>
      <c r="K13" s="7"/>
    </row>
    <row r="14" spans="1:11" ht="18">
      <c r="A14" s="199"/>
      <c r="B14" s="20"/>
      <c r="C14" s="21" t="s">
        <v>437</v>
      </c>
      <c r="D14" s="185">
        <v>2</v>
      </c>
      <c r="E14" s="164"/>
      <c r="F14" s="185">
        <v>2</v>
      </c>
      <c r="G14" s="185">
        <v>2</v>
      </c>
      <c r="H14" s="185"/>
      <c r="I14" s="32"/>
      <c r="J14" s="164"/>
      <c r="K14" s="7"/>
    </row>
    <row r="15" spans="1:11" ht="18">
      <c r="A15" s="199"/>
      <c r="B15" s="20"/>
      <c r="C15" s="21" t="s">
        <v>438</v>
      </c>
      <c r="D15" s="185"/>
      <c r="E15" s="185">
        <v>1</v>
      </c>
      <c r="F15" s="185">
        <v>1</v>
      </c>
      <c r="G15" s="185"/>
      <c r="H15" s="185">
        <v>3</v>
      </c>
      <c r="I15" s="32"/>
      <c r="J15" s="164"/>
      <c r="K15" s="7" t="s">
        <v>12</v>
      </c>
    </row>
    <row r="16" spans="1:11" ht="24.75">
      <c r="A16" s="200" t="s">
        <v>14</v>
      </c>
      <c r="B16" s="201"/>
      <c r="C16" s="202"/>
      <c r="D16" s="3">
        <f>SUM(D5:D15)</f>
        <v>14</v>
      </c>
      <c r="E16" s="188">
        <v>5</v>
      </c>
      <c r="F16" s="188">
        <v>19</v>
      </c>
      <c r="G16" s="188">
        <v>14</v>
      </c>
      <c r="H16" s="188">
        <v>12</v>
      </c>
      <c r="I16" s="31"/>
      <c r="J16" s="3"/>
      <c r="K16" s="1"/>
    </row>
    <row r="17" spans="1:11" ht="18.75">
      <c r="A17" s="198" t="s">
        <v>24</v>
      </c>
      <c r="B17" s="20"/>
      <c r="C17" s="21" t="s">
        <v>439</v>
      </c>
      <c r="D17" s="189">
        <v>2</v>
      </c>
      <c r="E17" s="16"/>
      <c r="F17" s="189">
        <v>2</v>
      </c>
      <c r="G17" s="189">
        <v>2</v>
      </c>
      <c r="H17" s="189"/>
      <c r="I17" s="32"/>
      <c r="J17" s="164"/>
      <c r="K17" s="7" t="s">
        <v>16</v>
      </c>
    </row>
    <row r="18" spans="1:11" ht="18.75">
      <c r="A18" s="199"/>
      <c r="B18" s="20"/>
      <c r="C18" s="21" t="s">
        <v>33</v>
      </c>
      <c r="D18" s="189">
        <v>3</v>
      </c>
      <c r="E18" s="189"/>
      <c r="F18" s="164">
        <v>3</v>
      </c>
      <c r="G18" s="185">
        <v>3</v>
      </c>
      <c r="H18" s="185"/>
      <c r="I18" s="32"/>
      <c r="J18" s="32"/>
      <c r="K18" s="7" t="s">
        <v>16</v>
      </c>
    </row>
    <row r="19" spans="1:11" ht="27">
      <c r="A19" s="199"/>
      <c r="B19" s="20"/>
      <c r="C19" s="21" t="s">
        <v>440</v>
      </c>
      <c r="D19" s="189">
        <v>1</v>
      </c>
      <c r="E19" s="189">
        <v>1</v>
      </c>
      <c r="F19" s="185">
        <v>2</v>
      </c>
      <c r="G19" s="185">
        <v>1</v>
      </c>
      <c r="H19" s="185">
        <v>2</v>
      </c>
      <c r="I19" s="32"/>
      <c r="J19" s="32"/>
      <c r="K19" s="7" t="s">
        <v>16</v>
      </c>
    </row>
    <row r="20" spans="1:11" ht="27">
      <c r="A20" s="199"/>
      <c r="B20" s="20"/>
      <c r="C20" s="21" t="s">
        <v>441</v>
      </c>
      <c r="D20" s="189">
        <v>2</v>
      </c>
      <c r="E20" s="16"/>
      <c r="F20" s="164">
        <v>2</v>
      </c>
      <c r="G20" s="185">
        <v>2</v>
      </c>
      <c r="H20" s="164"/>
      <c r="I20" s="32"/>
      <c r="J20" s="32"/>
      <c r="K20" s="7" t="s">
        <v>16</v>
      </c>
    </row>
    <row r="21" spans="1:11" ht="27">
      <c r="A21" s="199"/>
      <c r="B21" s="20"/>
      <c r="C21" s="21" t="s">
        <v>442</v>
      </c>
      <c r="D21" s="189">
        <v>3</v>
      </c>
      <c r="E21" s="189"/>
      <c r="F21" s="185">
        <v>3</v>
      </c>
      <c r="G21" s="185">
        <v>3</v>
      </c>
      <c r="H21" s="185"/>
      <c r="I21" s="32" t="s">
        <v>433</v>
      </c>
      <c r="J21" s="32"/>
      <c r="K21" s="7" t="s">
        <v>16</v>
      </c>
    </row>
    <row r="22" spans="1:11" ht="40.5">
      <c r="A22" s="199"/>
      <c r="B22" s="20"/>
      <c r="C22" s="21" t="s">
        <v>443</v>
      </c>
      <c r="D22" s="189">
        <v>2</v>
      </c>
      <c r="E22" s="16"/>
      <c r="F22" s="185">
        <v>2</v>
      </c>
      <c r="G22" s="185">
        <v>2</v>
      </c>
      <c r="H22" s="185"/>
      <c r="I22" s="21" t="s">
        <v>435</v>
      </c>
      <c r="J22" s="32"/>
      <c r="K22" s="7" t="s">
        <v>16</v>
      </c>
    </row>
    <row r="23" spans="1:11" ht="27">
      <c r="A23" s="199"/>
      <c r="B23" s="20"/>
      <c r="C23" s="21" t="s">
        <v>444</v>
      </c>
      <c r="D23" s="189"/>
      <c r="E23" s="189">
        <v>1</v>
      </c>
      <c r="F23" s="185">
        <v>1</v>
      </c>
      <c r="G23" s="185"/>
      <c r="H23" s="185">
        <v>2</v>
      </c>
      <c r="I23" s="32"/>
      <c r="J23" s="32"/>
      <c r="K23" s="7" t="s">
        <v>214</v>
      </c>
    </row>
    <row r="24" spans="1:11" ht="18.75">
      <c r="A24" s="199"/>
      <c r="B24" s="20"/>
      <c r="C24" s="21" t="s">
        <v>254</v>
      </c>
      <c r="D24" s="16"/>
      <c r="E24" s="16">
        <v>1</v>
      </c>
      <c r="F24" s="164">
        <v>1</v>
      </c>
      <c r="G24" s="164"/>
      <c r="H24" s="185">
        <v>3</v>
      </c>
      <c r="I24" s="32"/>
      <c r="J24" s="32"/>
      <c r="K24" s="7" t="s">
        <v>16</v>
      </c>
    </row>
    <row r="25" spans="1:11" ht="27">
      <c r="A25" s="199"/>
      <c r="B25" s="20"/>
      <c r="C25" s="21" t="s">
        <v>445</v>
      </c>
      <c r="D25" s="189">
        <v>1</v>
      </c>
      <c r="E25" s="189">
        <v>1</v>
      </c>
      <c r="F25" s="185">
        <v>2</v>
      </c>
      <c r="G25" s="185">
        <v>1</v>
      </c>
      <c r="H25" s="185">
        <v>2</v>
      </c>
      <c r="I25" s="32"/>
      <c r="J25" s="32"/>
      <c r="K25" s="7" t="s">
        <v>15</v>
      </c>
    </row>
    <row r="26" spans="1:11" ht="24.75">
      <c r="A26" s="200" t="s">
        <v>14</v>
      </c>
      <c r="B26" s="201"/>
      <c r="C26" s="202"/>
      <c r="D26" s="3">
        <f>SUM(D17:D25)</f>
        <v>14</v>
      </c>
      <c r="E26" s="188">
        <v>4</v>
      </c>
      <c r="F26" s="3">
        <f>SUM(F17:F25)</f>
        <v>18</v>
      </c>
      <c r="G26" s="188">
        <v>14</v>
      </c>
      <c r="H26" s="188">
        <v>9</v>
      </c>
      <c r="I26" s="31"/>
      <c r="J26" s="31"/>
      <c r="K26" s="13"/>
    </row>
    <row r="27" spans="1:11" ht="20.25">
      <c r="A27" s="29"/>
      <c r="B27" s="20"/>
      <c r="C27" s="21" t="s">
        <v>27</v>
      </c>
      <c r="D27" s="185">
        <v>3</v>
      </c>
      <c r="E27" s="185"/>
      <c r="F27" s="164">
        <v>3</v>
      </c>
      <c r="G27" s="185">
        <v>3</v>
      </c>
      <c r="H27" s="185"/>
      <c r="I27" s="32"/>
      <c r="J27" s="32"/>
      <c r="K27" s="7" t="s">
        <v>16</v>
      </c>
    </row>
    <row r="28" spans="1:11" ht="18">
      <c r="A28" s="199" t="s">
        <v>25</v>
      </c>
      <c r="B28" s="20"/>
      <c r="C28" s="21" t="s">
        <v>17</v>
      </c>
      <c r="D28" s="185">
        <v>2</v>
      </c>
      <c r="E28" s="185"/>
      <c r="F28" s="185">
        <v>2</v>
      </c>
      <c r="G28" s="185">
        <v>2</v>
      </c>
      <c r="H28" s="164"/>
      <c r="I28" s="32" t="s">
        <v>33</v>
      </c>
      <c r="J28" s="32"/>
      <c r="K28" s="7" t="s">
        <v>16</v>
      </c>
    </row>
    <row r="29" spans="1:11" ht="40.5">
      <c r="A29" s="199"/>
      <c r="B29" s="20"/>
      <c r="C29" s="21" t="s">
        <v>446</v>
      </c>
      <c r="D29" s="185">
        <v>1</v>
      </c>
      <c r="E29" s="185">
        <v>1</v>
      </c>
      <c r="F29" s="185">
        <v>2</v>
      </c>
      <c r="G29" s="185">
        <v>1</v>
      </c>
      <c r="H29" s="185">
        <v>2</v>
      </c>
      <c r="I29" s="21" t="s">
        <v>440</v>
      </c>
      <c r="J29" s="32"/>
      <c r="K29" s="7" t="s">
        <v>16</v>
      </c>
    </row>
    <row r="30" spans="1:11" ht="81">
      <c r="A30" s="199"/>
      <c r="B30" s="20"/>
      <c r="C30" s="21" t="s">
        <v>447</v>
      </c>
      <c r="D30" s="185">
        <v>1</v>
      </c>
      <c r="E30" s="185">
        <v>1</v>
      </c>
      <c r="F30" s="185">
        <v>2</v>
      </c>
      <c r="G30" s="185">
        <v>1</v>
      </c>
      <c r="H30" s="185">
        <v>2</v>
      </c>
      <c r="I30" s="21" t="s">
        <v>457</v>
      </c>
      <c r="J30" s="32"/>
      <c r="K30" s="7" t="s">
        <v>16</v>
      </c>
    </row>
    <row r="31" spans="1:11" ht="40.5">
      <c r="A31" s="199"/>
      <c r="B31" s="20"/>
      <c r="C31" s="21" t="s">
        <v>456</v>
      </c>
      <c r="D31" s="185">
        <v>2</v>
      </c>
      <c r="E31" s="164"/>
      <c r="F31" s="164">
        <v>2</v>
      </c>
      <c r="G31" s="185">
        <v>2</v>
      </c>
      <c r="H31" s="164"/>
      <c r="I31" s="21" t="s">
        <v>440</v>
      </c>
      <c r="J31" s="32"/>
      <c r="K31" s="7" t="s">
        <v>16</v>
      </c>
    </row>
    <row r="32" spans="1:11" ht="40.5">
      <c r="A32" s="199"/>
      <c r="B32" s="20"/>
      <c r="C32" s="21" t="s">
        <v>448</v>
      </c>
      <c r="D32" s="185">
        <v>2</v>
      </c>
      <c r="E32" s="164"/>
      <c r="F32" s="185">
        <v>2</v>
      </c>
      <c r="G32" s="185">
        <v>2</v>
      </c>
      <c r="H32" s="185"/>
      <c r="I32" s="21" t="s">
        <v>440</v>
      </c>
      <c r="J32" s="32"/>
      <c r="K32" s="7" t="s">
        <v>123</v>
      </c>
    </row>
    <row r="33" spans="1:11" ht="54">
      <c r="A33" s="199"/>
      <c r="B33" s="20"/>
      <c r="C33" s="21" t="s">
        <v>458</v>
      </c>
      <c r="D33" s="185"/>
      <c r="E33" s="185">
        <v>1</v>
      </c>
      <c r="F33" s="185">
        <v>1</v>
      </c>
      <c r="G33" s="185"/>
      <c r="H33" s="185">
        <v>3</v>
      </c>
      <c r="I33" s="21" t="s">
        <v>436</v>
      </c>
      <c r="J33" s="32"/>
      <c r="K33" s="7"/>
    </row>
    <row r="34" spans="1:11" ht="27">
      <c r="A34" s="199"/>
      <c r="B34" s="20"/>
      <c r="C34" s="21" t="s">
        <v>449</v>
      </c>
      <c r="D34" s="164"/>
      <c r="E34" s="185">
        <v>1</v>
      </c>
      <c r="F34" s="185">
        <v>1</v>
      </c>
      <c r="G34" s="185"/>
      <c r="H34" s="185">
        <v>3</v>
      </c>
      <c r="I34" s="32"/>
      <c r="J34" s="32"/>
      <c r="K34" s="7" t="s">
        <v>16</v>
      </c>
    </row>
    <row r="35" spans="1:11" ht="18">
      <c r="A35" s="199"/>
      <c r="B35" s="20"/>
      <c r="C35" s="21" t="s">
        <v>450</v>
      </c>
      <c r="D35" s="185"/>
      <c r="E35" s="185">
        <v>2</v>
      </c>
      <c r="F35" s="185">
        <v>2</v>
      </c>
      <c r="G35" s="185"/>
      <c r="H35" s="185">
        <v>15</v>
      </c>
      <c r="I35" s="32"/>
      <c r="J35" s="32"/>
      <c r="K35" s="7" t="s">
        <v>16</v>
      </c>
    </row>
    <row r="36" spans="1:11" ht="24.75">
      <c r="A36" s="200" t="s">
        <v>14</v>
      </c>
      <c r="B36" s="201"/>
      <c r="C36" s="202"/>
      <c r="D36" s="3">
        <f>SUM(D27:D35)</f>
        <v>11</v>
      </c>
      <c r="E36" s="188">
        <v>6</v>
      </c>
      <c r="F36" s="188">
        <v>17</v>
      </c>
      <c r="G36" s="188">
        <v>11</v>
      </c>
      <c r="H36" s="188">
        <v>25</v>
      </c>
      <c r="I36" s="31"/>
      <c r="J36" s="31"/>
      <c r="K36" s="13"/>
    </row>
    <row r="37" spans="1:11" ht="27">
      <c r="A37" s="198" t="s">
        <v>26</v>
      </c>
      <c r="B37" s="20"/>
      <c r="C37" s="21" t="s">
        <v>264</v>
      </c>
      <c r="D37" s="185">
        <v>2</v>
      </c>
      <c r="E37" s="185"/>
      <c r="F37" s="185">
        <v>2</v>
      </c>
      <c r="G37" s="185">
        <v>2</v>
      </c>
      <c r="H37" s="185"/>
      <c r="I37" s="32"/>
      <c r="J37" s="32"/>
      <c r="K37" s="7" t="s">
        <v>21</v>
      </c>
    </row>
    <row r="38" spans="1:11" ht="54">
      <c r="A38" s="199"/>
      <c r="B38" s="20"/>
      <c r="C38" s="21" t="s">
        <v>451</v>
      </c>
      <c r="D38" s="185">
        <v>1</v>
      </c>
      <c r="E38" s="185">
        <v>1</v>
      </c>
      <c r="F38" s="185">
        <v>2</v>
      </c>
      <c r="G38" s="185">
        <v>1</v>
      </c>
      <c r="H38" s="185">
        <v>2</v>
      </c>
      <c r="I38" s="21" t="s">
        <v>446</v>
      </c>
      <c r="J38" s="32"/>
      <c r="K38" s="7" t="s">
        <v>123</v>
      </c>
    </row>
    <row r="39" spans="1:11" ht="40.5">
      <c r="A39" s="199"/>
      <c r="B39" s="20"/>
      <c r="C39" s="21" t="s">
        <v>452</v>
      </c>
      <c r="D39" s="185">
        <v>2</v>
      </c>
      <c r="E39" s="185">
        <v>1</v>
      </c>
      <c r="F39" s="185">
        <v>3</v>
      </c>
      <c r="G39" s="185">
        <v>2</v>
      </c>
      <c r="H39" s="185">
        <v>2</v>
      </c>
      <c r="I39" s="32" t="s">
        <v>440</v>
      </c>
      <c r="J39" s="32"/>
      <c r="K39" s="7" t="s">
        <v>123</v>
      </c>
    </row>
    <row r="40" spans="1:11" ht="40.5">
      <c r="A40" s="199"/>
      <c r="B40" s="20"/>
      <c r="C40" s="21" t="s">
        <v>453</v>
      </c>
      <c r="D40" s="164">
        <v>2</v>
      </c>
      <c r="E40" s="185">
        <v>1</v>
      </c>
      <c r="F40" s="185">
        <v>3</v>
      </c>
      <c r="G40" s="185">
        <v>2</v>
      </c>
      <c r="H40" s="185">
        <v>2</v>
      </c>
      <c r="I40" s="32"/>
      <c r="J40" s="32"/>
      <c r="K40" s="7" t="s">
        <v>21</v>
      </c>
    </row>
    <row r="41" spans="1:11" ht="18">
      <c r="A41" s="199"/>
      <c r="B41" s="20"/>
      <c r="C41" s="21" t="s">
        <v>454</v>
      </c>
      <c r="D41" s="164"/>
      <c r="E41" s="164">
        <v>2</v>
      </c>
      <c r="F41" s="185">
        <v>2</v>
      </c>
      <c r="G41" s="164"/>
      <c r="H41" s="185">
        <v>15</v>
      </c>
      <c r="I41" s="32"/>
      <c r="J41" s="32"/>
      <c r="K41" s="7" t="s">
        <v>214</v>
      </c>
    </row>
    <row r="42" spans="1:11" ht="18">
      <c r="A42" s="199"/>
      <c r="B42" s="20"/>
      <c r="C42" s="21" t="s">
        <v>19</v>
      </c>
      <c r="D42" s="185">
        <v>2</v>
      </c>
      <c r="E42" s="185"/>
      <c r="F42" s="190">
        <v>2</v>
      </c>
      <c r="G42" s="185">
        <v>2</v>
      </c>
      <c r="H42" s="185"/>
      <c r="I42" s="32"/>
      <c r="J42" s="32"/>
      <c r="K42" s="7" t="s">
        <v>12</v>
      </c>
    </row>
    <row r="43" spans="1:11" ht="18">
      <c r="A43" s="199"/>
      <c r="B43" s="20"/>
      <c r="C43" s="21" t="s">
        <v>37</v>
      </c>
      <c r="D43" s="185">
        <v>2</v>
      </c>
      <c r="E43" s="164"/>
      <c r="F43" s="185">
        <v>2</v>
      </c>
      <c r="G43" s="185">
        <v>2</v>
      </c>
      <c r="H43" s="164"/>
      <c r="I43" s="32"/>
      <c r="J43" s="32"/>
      <c r="K43" s="7" t="s">
        <v>16</v>
      </c>
    </row>
    <row r="44" spans="1:11" ht="27">
      <c r="A44" s="203"/>
      <c r="B44" s="20"/>
      <c r="C44" s="21" t="s">
        <v>455</v>
      </c>
      <c r="D44" s="185">
        <v>1</v>
      </c>
      <c r="E44" s="185">
        <v>1</v>
      </c>
      <c r="F44" s="185">
        <v>2</v>
      </c>
      <c r="G44" s="185">
        <v>1</v>
      </c>
      <c r="H44" s="185">
        <v>2</v>
      </c>
      <c r="I44" s="32"/>
      <c r="J44" s="32"/>
      <c r="K44" s="7" t="s">
        <v>16</v>
      </c>
    </row>
    <row r="45" spans="1:11" ht="24.75">
      <c r="A45" s="200" t="s">
        <v>14</v>
      </c>
      <c r="B45" s="201"/>
      <c r="C45" s="202"/>
      <c r="D45" s="188">
        <v>12</v>
      </c>
      <c r="E45" s="188">
        <v>6</v>
      </c>
      <c r="F45" s="188">
        <v>18</v>
      </c>
      <c r="G45" s="188">
        <v>12</v>
      </c>
      <c r="H45" s="188">
        <v>23</v>
      </c>
      <c r="I45" s="3"/>
      <c r="J45" s="3"/>
      <c r="K45" s="13"/>
    </row>
    <row r="46" spans="1:11" ht="24.75">
      <c r="A46" s="235" t="s">
        <v>22</v>
      </c>
      <c r="B46" s="236"/>
      <c r="C46" s="237"/>
      <c r="D46" s="191">
        <v>51</v>
      </c>
      <c r="E46" s="191">
        <v>21</v>
      </c>
      <c r="F46" s="192">
        <v>72</v>
      </c>
      <c r="G46" s="191">
        <v>51</v>
      </c>
      <c r="H46" s="191">
        <v>69</v>
      </c>
      <c r="I46" s="2"/>
      <c r="J46" s="2"/>
      <c r="K46" s="15"/>
    </row>
  </sheetData>
  <mergeCells count="20">
    <mergeCell ref="A36:C36"/>
    <mergeCell ref="A37:A44"/>
    <mergeCell ref="A45:C45"/>
    <mergeCell ref="A46:C46"/>
    <mergeCell ref="K3:K4"/>
    <mergeCell ref="A6:A15"/>
    <mergeCell ref="A16:C16"/>
    <mergeCell ref="A17:A25"/>
    <mergeCell ref="A26:C26"/>
    <mergeCell ref="A28:A35"/>
    <mergeCell ref="C1:J1"/>
    <mergeCell ref="A2:F2"/>
    <mergeCell ref="A3:A4"/>
    <mergeCell ref="B3:B4"/>
    <mergeCell ref="C3:C4"/>
    <mergeCell ref="D3:E3"/>
    <mergeCell ref="F3:F4"/>
    <mergeCell ref="G3:H3"/>
    <mergeCell ref="I3:I4"/>
    <mergeCell ref="J3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rightToLeft="1" workbookViewId="0">
      <selection activeCell="A2" sqref="A2:F2"/>
    </sheetView>
  </sheetViews>
  <sheetFormatPr defaultRowHeight="15"/>
  <cols>
    <col min="3" max="3" width="15" bestFit="1" customWidth="1"/>
  </cols>
  <sheetData>
    <row r="1" spans="1:11" ht="22.5">
      <c r="A1" s="131"/>
      <c r="B1" s="132"/>
      <c r="C1" s="239" t="s">
        <v>11</v>
      </c>
      <c r="D1" s="240"/>
      <c r="E1" s="240"/>
      <c r="F1" s="240"/>
      <c r="G1" s="240"/>
      <c r="H1" s="240"/>
      <c r="I1" s="240"/>
      <c r="J1" s="240"/>
      <c r="K1" s="12"/>
    </row>
    <row r="2" spans="1:11" ht="18.75">
      <c r="A2" s="241" t="s">
        <v>408</v>
      </c>
      <c r="B2" s="211"/>
      <c r="C2" s="211"/>
      <c r="D2" s="211"/>
      <c r="E2" s="211"/>
      <c r="F2" s="211"/>
      <c r="G2" s="134"/>
      <c r="H2" s="134"/>
      <c r="I2" s="135"/>
      <c r="J2" s="135"/>
      <c r="K2" s="12"/>
    </row>
    <row r="3" spans="1:11">
      <c r="A3" s="212" t="s">
        <v>0</v>
      </c>
      <c r="B3" s="212" t="s">
        <v>1</v>
      </c>
      <c r="C3" s="212" t="s">
        <v>2</v>
      </c>
      <c r="D3" s="214" t="s">
        <v>3</v>
      </c>
      <c r="E3" s="215"/>
      <c r="F3" s="212" t="s">
        <v>6</v>
      </c>
      <c r="G3" s="214" t="s">
        <v>7</v>
      </c>
      <c r="H3" s="215"/>
      <c r="I3" s="212" t="s">
        <v>8</v>
      </c>
      <c r="J3" s="212" t="s">
        <v>9</v>
      </c>
      <c r="K3" s="212" t="s">
        <v>10</v>
      </c>
    </row>
    <row r="4" spans="1:11">
      <c r="A4" s="213"/>
      <c r="B4" s="242"/>
      <c r="C4" s="242"/>
      <c r="D4" s="8" t="s">
        <v>4</v>
      </c>
      <c r="E4" s="8" t="s">
        <v>5</v>
      </c>
      <c r="F4" s="213"/>
      <c r="G4" s="8" t="s">
        <v>4</v>
      </c>
      <c r="H4" s="8" t="s">
        <v>5</v>
      </c>
      <c r="I4" s="213"/>
      <c r="J4" s="213"/>
      <c r="K4" s="213"/>
    </row>
    <row r="5" spans="1:11" ht="18">
      <c r="A5" s="28"/>
      <c r="B5" s="20"/>
      <c r="C5" s="21" t="s">
        <v>362</v>
      </c>
      <c r="D5" s="163">
        <v>2</v>
      </c>
      <c r="E5" s="163"/>
      <c r="F5" s="163">
        <v>2</v>
      </c>
      <c r="G5" s="185">
        <v>2</v>
      </c>
      <c r="H5" s="163"/>
      <c r="I5" s="32"/>
      <c r="J5" s="163"/>
      <c r="K5" s="7" t="s">
        <v>16</v>
      </c>
    </row>
    <row r="6" spans="1:11" ht="18.75">
      <c r="A6" s="199" t="s">
        <v>23</v>
      </c>
      <c r="B6" s="20"/>
      <c r="C6" s="21" t="s">
        <v>80</v>
      </c>
      <c r="D6" s="163">
        <v>2</v>
      </c>
      <c r="E6" s="163"/>
      <c r="F6" s="16">
        <v>2</v>
      </c>
      <c r="G6" s="189">
        <v>2</v>
      </c>
      <c r="H6" s="16"/>
      <c r="I6" s="32"/>
      <c r="J6" s="163"/>
      <c r="K6" s="7" t="s">
        <v>16</v>
      </c>
    </row>
    <row r="7" spans="1:11" ht="18">
      <c r="A7" s="199"/>
      <c r="B7" s="20"/>
      <c r="C7" s="21" t="s">
        <v>363</v>
      </c>
      <c r="D7" s="163">
        <v>3</v>
      </c>
      <c r="E7" s="163"/>
      <c r="F7" s="163">
        <v>3</v>
      </c>
      <c r="G7" s="185">
        <v>3</v>
      </c>
      <c r="H7" s="163"/>
      <c r="I7" s="32"/>
      <c r="J7" s="163"/>
      <c r="K7" s="7" t="s">
        <v>16</v>
      </c>
    </row>
    <row r="8" spans="1:11" ht="18">
      <c r="A8" s="199"/>
      <c r="B8" s="20"/>
      <c r="C8" s="21" t="s">
        <v>364</v>
      </c>
      <c r="D8" s="163"/>
      <c r="E8" s="163">
        <v>1</v>
      </c>
      <c r="F8" s="163">
        <v>1</v>
      </c>
      <c r="G8" s="163"/>
      <c r="H8" s="185">
        <v>2</v>
      </c>
      <c r="I8" s="32"/>
      <c r="J8" s="163"/>
      <c r="K8" s="7" t="s">
        <v>15</v>
      </c>
    </row>
    <row r="9" spans="1:11" ht="18">
      <c r="A9" s="199"/>
      <c r="B9" s="20"/>
      <c r="C9" s="21" t="s">
        <v>106</v>
      </c>
      <c r="D9" s="163">
        <v>2</v>
      </c>
      <c r="E9" s="163"/>
      <c r="F9" s="163">
        <v>2</v>
      </c>
      <c r="G9" s="185">
        <v>2</v>
      </c>
      <c r="H9" s="163"/>
      <c r="I9" s="32"/>
      <c r="J9" s="163"/>
      <c r="K9" s="7" t="s">
        <v>15</v>
      </c>
    </row>
    <row r="10" spans="1:11" ht="18">
      <c r="A10" s="199"/>
      <c r="B10" s="20"/>
      <c r="C10" s="21" t="s">
        <v>409</v>
      </c>
      <c r="D10" s="163">
        <v>3</v>
      </c>
      <c r="E10" s="163"/>
      <c r="F10" s="163">
        <v>3</v>
      </c>
      <c r="G10" s="185">
        <v>3</v>
      </c>
      <c r="H10" s="163"/>
      <c r="I10" s="32"/>
      <c r="J10" s="163"/>
      <c r="K10" s="7" t="s">
        <v>16</v>
      </c>
    </row>
    <row r="11" spans="1:11" ht="27">
      <c r="A11" s="199"/>
      <c r="B11" s="20"/>
      <c r="C11" s="21" t="s">
        <v>410</v>
      </c>
      <c r="D11" s="163">
        <v>2</v>
      </c>
      <c r="E11" s="163"/>
      <c r="F11" s="163">
        <v>2</v>
      </c>
      <c r="G11" s="185">
        <v>2</v>
      </c>
      <c r="H11" s="163"/>
      <c r="I11" s="32"/>
      <c r="J11" s="163"/>
      <c r="K11" s="7" t="s">
        <v>12</v>
      </c>
    </row>
    <row r="12" spans="1:11" ht="24.75">
      <c r="A12" s="200" t="s">
        <v>14</v>
      </c>
      <c r="B12" s="201"/>
      <c r="C12" s="202"/>
      <c r="D12" s="3">
        <v>14</v>
      </c>
      <c r="E12" s="3">
        <v>1</v>
      </c>
      <c r="F12" s="3">
        <v>15</v>
      </c>
      <c r="G12" s="188">
        <v>14</v>
      </c>
      <c r="H12" s="188">
        <v>2</v>
      </c>
      <c r="I12" s="31"/>
      <c r="J12" s="3"/>
      <c r="K12" s="1"/>
    </row>
    <row r="13" spans="1:11" ht="27">
      <c r="A13" s="198" t="s">
        <v>24</v>
      </c>
      <c r="B13" s="20"/>
      <c r="C13" s="21" t="s">
        <v>411</v>
      </c>
      <c r="D13" s="16">
        <v>3</v>
      </c>
      <c r="E13" s="16"/>
      <c r="F13" s="16">
        <v>3</v>
      </c>
      <c r="G13" s="189">
        <v>3</v>
      </c>
      <c r="H13" s="16"/>
      <c r="I13" s="21" t="s">
        <v>409</v>
      </c>
      <c r="J13" s="163"/>
      <c r="K13" s="7" t="s">
        <v>16</v>
      </c>
    </row>
    <row r="14" spans="1:11" ht="18.75">
      <c r="A14" s="199"/>
      <c r="B14" s="20"/>
      <c r="C14" s="21" t="s">
        <v>412</v>
      </c>
      <c r="D14" s="16"/>
      <c r="E14" s="16">
        <v>1</v>
      </c>
      <c r="F14" s="163">
        <v>1</v>
      </c>
      <c r="G14" s="163"/>
      <c r="H14" s="185">
        <v>2</v>
      </c>
      <c r="I14" s="32"/>
      <c r="J14" s="32"/>
      <c r="K14" s="7" t="s">
        <v>16</v>
      </c>
    </row>
    <row r="15" spans="1:11" ht="27">
      <c r="A15" s="199"/>
      <c r="B15" s="20"/>
      <c r="C15" s="21" t="s">
        <v>413</v>
      </c>
      <c r="D15" s="16">
        <v>3</v>
      </c>
      <c r="E15" s="16"/>
      <c r="F15" s="163">
        <v>3</v>
      </c>
      <c r="G15" s="185">
        <v>3</v>
      </c>
      <c r="H15" s="163"/>
      <c r="I15" s="21" t="s">
        <v>409</v>
      </c>
      <c r="J15" s="32"/>
      <c r="K15" s="7" t="s">
        <v>16</v>
      </c>
    </row>
    <row r="16" spans="1:11" ht="27">
      <c r="A16" s="199"/>
      <c r="B16" s="20"/>
      <c r="C16" s="21" t="s">
        <v>422</v>
      </c>
      <c r="D16" s="189">
        <v>2</v>
      </c>
      <c r="E16" s="189">
        <v>1</v>
      </c>
      <c r="F16" s="163">
        <v>3</v>
      </c>
      <c r="G16" s="185">
        <v>2</v>
      </c>
      <c r="H16" s="185">
        <v>2</v>
      </c>
      <c r="I16" s="21" t="s">
        <v>409</v>
      </c>
      <c r="J16" s="32"/>
      <c r="K16" s="7" t="s">
        <v>16</v>
      </c>
    </row>
    <row r="17" spans="1:11" ht="27">
      <c r="A17" s="199"/>
      <c r="B17" s="20"/>
      <c r="C17" s="21" t="s">
        <v>423</v>
      </c>
      <c r="D17" s="189">
        <v>2</v>
      </c>
      <c r="E17" s="189">
        <v>1</v>
      </c>
      <c r="F17" s="163">
        <v>3</v>
      </c>
      <c r="G17" s="185">
        <v>2</v>
      </c>
      <c r="H17" s="185">
        <v>2</v>
      </c>
      <c r="I17" s="21" t="s">
        <v>409</v>
      </c>
      <c r="J17" s="32"/>
      <c r="K17" s="7" t="s">
        <v>16</v>
      </c>
    </row>
    <row r="18" spans="1:11" ht="27">
      <c r="A18" s="199"/>
      <c r="B18" s="20"/>
      <c r="C18" s="21" t="s">
        <v>421</v>
      </c>
      <c r="D18" s="189">
        <v>2</v>
      </c>
      <c r="E18" s="189">
        <v>1</v>
      </c>
      <c r="F18" s="185">
        <v>3</v>
      </c>
      <c r="G18" s="185">
        <v>2</v>
      </c>
      <c r="H18" s="185">
        <v>2</v>
      </c>
      <c r="I18" s="21" t="s">
        <v>409</v>
      </c>
      <c r="J18" s="32"/>
      <c r="K18" s="7" t="s">
        <v>16</v>
      </c>
    </row>
    <row r="19" spans="1:11" ht="18.75">
      <c r="A19" s="203"/>
      <c r="B19" s="20"/>
      <c r="C19" s="21" t="s">
        <v>149</v>
      </c>
      <c r="D19" s="16">
        <v>2</v>
      </c>
      <c r="E19" s="16"/>
      <c r="F19" s="163">
        <v>2</v>
      </c>
      <c r="G19" s="185">
        <v>2</v>
      </c>
      <c r="H19" s="163"/>
      <c r="I19" s="32"/>
      <c r="J19" s="32"/>
      <c r="K19" s="7"/>
    </row>
    <row r="20" spans="1:11" ht="24.75">
      <c r="A20" s="200" t="s">
        <v>14</v>
      </c>
      <c r="B20" s="201"/>
      <c r="C20" s="202"/>
      <c r="D20" s="188">
        <v>14</v>
      </c>
      <c r="E20" s="188">
        <v>4</v>
      </c>
      <c r="F20" s="3">
        <f>SUM(F13:F19)</f>
        <v>18</v>
      </c>
      <c r="G20" s="188">
        <v>14</v>
      </c>
      <c r="H20" s="188">
        <v>8</v>
      </c>
      <c r="I20" s="31"/>
      <c r="J20" s="31"/>
      <c r="K20" s="13"/>
    </row>
    <row r="21" spans="1:11" ht="27">
      <c r="A21" s="29"/>
      <c r="B21" s="20"/>
      <c r="C21" s="21" t="s">
        <v>414</v>
      </c>
      <c r="D21" s="185">
        <v>2</v>
      </c>
      <c r="E21" s="185">
        <v>1</v>
      </c>
      <c r="F21" s="163">
        <v>3</v>
      </c>
      <c r="G21" s="185">
        <v>2</v>
      </c>
      <c r="H21" s="185">
        <v>2</v>
      </c>
      <c r="I21" s="21" t="s">
        <v>422</v>
      </c>
      <c r="J21" s="32"/>
      <c r="K21" s="7" t="s">
        <v>16</v>
      </c>
    </row>
    <row r="22" spans="1:11" ht="27">
      <c r="A22" s="199" t="s">
        <v>25</v>
      </c>
      <c r="B22" s="20"/>
      <c r="C22" s="21" t="s">
        <v>415</v>
      </c>
      <c r="D22" s="185">
        <v>1</v>
      </c>
      <c r="E22" s="185">
        <v>2</v>
      </c>
      <c r="F22" s="163">
        <v>3</v>
      </c>
      <c r="G22" s="185">
        <v>1</v>
      </c>
      <c r="H22" s="185">
        <v>4</v>
      </c>
      <c r="I22" s="21" t="s">
        <v>411</v>
      </c>
      <c r="J22" s="32"/>
      <c r="K22" s="7" t="s">
        <v>16</v>
      </c>
    </row>
    <row r="23" spans="1:11" ht="27">
      <c r="A23" s="199"/>
      <c r="B23" s="20"/>
      <c r="C23" s="21" t="s">
        <v>416</v>
      </c>
      <c r="D23" s="163"/>
      <c r="E23" s="163">
        <v>1</v>
      </c>
      <c r="F23" s="163">
        <v>1</v>
      </c>
      <c r="G23" s="163"/>
      <c r="H23" s="185">
        <v>2</v>
      </c>
      <c r="I23" s="21" t="s">
        <v>411</v>
      </c>
      <c r="J23" s="32"/>
      <c r="K23" s="7" t="s">
        <v>16</v>
      </c>
    </row>
    <row r="24" spans="1:11" ht="27">
      <c r="A24" s="199"/>
      <c r="B24" s="20"/>
      <c r="C24" s="21" t="s">
        <v>417</v>
      </c>
      <c r="D24" s="163"/>
      <c r="E24" s="163">
        <v>1</v>
      </c>
      <c r="F24" s="163">
        <v>1</v>
      </c>
      <c r="G24" s="163"/>
      <c r="H24" s="185">
        <v>3</v>
      </c>
      <c r="I24" s="21" t="s">
        <v>413</v>
      </c>
      <c r="J24" s="32"/>
      <c r="K24" s="7" t="s">
        <v>16</v>
      </c>
    </row>
    <row r="25" spans="1:11" ht="27">
      <c r="A25" s="199"/>
      <c r="B25" s="20"/>
      <c r="C25" s="21" t="s">
        <v>418</v>
      </c>
      <c r="D25" s="185">
        <v>1</v>
      </c>
      <c r="E25" s="185">
        <v>1</v>
      </c>
      <c r="F25" s="185">
        <v>2</v>
      </c>
      <c r="G25" s="185">
        <v>1</v>
      </c>
      <c r="H25" s="185">
        <v>2</v>
      </c>
      <c r="I25" s="21" t="s">
        <v>413</v>
      </c>
      <c r="J25" s="32"/>
      <c r="K25" s="7" t="s">
        <v>16</v>
      </c>
    </row>
    <row r="26" spans="1:11" ht="27">
      <c r="A26" s="199"/>
      <c r="B26" s="20"/>
      <c r="C26" s="21" t="s">
        <v>419</v>
      </c>
      <c r="D26" s="163">
        <v>2</v>
      </c>
      <c r="E26" s="163"/>
      <c r="F26" s="163">
        <v>2</v>
      </c>
      <c r="G26" s="185">
        <v>2</v>
      </c>
      <c r="H26" s="163"/>
      <c r="I26" s="21" t="s">
        <v>422</v>
      </c>
      <c r="J26" s="32"/>
      <c r="K26" s="7" t="s">
        <v>123</v>
      </c>
    </row>
    <row r="27" spans="1:11" ht="27">
      <c r="A27" s="199"/>
      <c r="B27" s="20"/>
      <c r="C27" s="21" t="s">
        <v>420</v>
      </c>
      <c r="D27" s="185">
        <v>2</v>
      </c>
      <c r="E27" s="185">
        <v>1</v>
      </c>
      <c r="F27" s="163">
        <v>3</v>
      </c>
      <c r="G27" s="185">
        <v>2</v>
      </c>
      <c r="H27" s="185">
        <v>2</v>
      </c>
      <c r="I27" s="21" t="s">
        <v>409</v>
      </c>
      <c r="J27" s="32"/>
      <c r="K27" s="7" t="s">
        <v>16</v>
      </c>
    </row>
    <row r="28" spans="1:11" ht="18">
      <c r="A28" s="199"/>
      <c r="B28" s="20"/>
      <c r="C28" s="21" t="s">
        <v>128</v>
      </c>
      <c r="D28" s="163">
        <v>2</v>
      </c>
      <c r="E28" s="163"/>
      <c r="F28" s="163">
        <v>2</v>
      </c>
      <c r="G28" s="185">
        <v>2</v>
      </c>
      <c r="H28" s="163"/>
      <c r="I28" s="32"/>
      <c r="J28" s="32"/>
      <c r="K28" s="7" t="s">
        <v>16</v>
      </c>
    </row>
    <row r="29" spans="1:11" ht="18">
      <c r="A29" s="199"/>
      <c r="B29" s="20"/>
      <c r="C29" s="21" t="s">
        <v>376</v>
      </c>
      <c r="D29" s="163">
        <v>2</v>
      </c>
      <c r="E29" s="163"/>
      <c r="F29" s="163">
        <v>2</v>
      </c>
      <c r="G29" s="185">
        <v>2</v>
      </c>
      <c r="H29" s="163"/>
      <c r="I29" s="32"/>
      <c r="J29" s="32"/>
      <c r="K29" s="7" t="s">
        <v>12</v>
      </c>
    </row>
    <row r="30" spans="1:11" ht="24.75">
      <c r="A30" s="200" t="s">
        <v>14</v>
      </c>
      <c r="B30" s="201"/>
      <c r="C30" s="202"/>
      <c r="D30" s="188">
        <v>12</v>
      </c>
      <c r="E30" s="188">
        <v>7</v>
      </c>
      <c r="F30" s="3">
        <v>19</v>
      </c>
      <c r="G30" s="188">
        <v>12</v>
      </c>
      <c r="H30" s="188">
        <v>15</v>
      </c>
      <c r="I30" s="31"/>
      <c r="J30" s="31"/>
      <c r="K30" s="13"/>
    </row>
    <row r="31" spans="1:11" ht="18">
      <c r="A31" s="198" t="s">
        <v>26</v>
      </c>
      <c r="B31" s="20"/>
      <c r="C31" s="21" t="s">
        <v>424</v>
      </c>
      <c r="D31" s="163">
        <v>2</v>
      </c>
      <c r="E31" s="163"/>
      <c r="F31" s="163">
        <v>2</v>
      </c>
      <c r="G31" s="185">
        <v>2</v>
      </c>
      <c r="H31" s="163"/>
      <c r="I31" s="21" t="s">
        <v>423</v>
      </c>
      <c r="J31" s="32"/>
      <c r="K31" s="7" t="s">
        <v>21</v>
      </c>
    </row>
    <row r="32" spans="1:11" ht="18">
      <c r="A32" s="199"/>
      <c r="B32" s="20"/>
      <c r="C32" s="21" t="s">
        <v>425</v>
      </c>
      <c r="D32" s="163">
        <v>2</v>
      </c>
      <c r="E32" s="163"/>
      <c r="F32" s="163">
        <v>2</v>
      </c>
      <c r="G32" s="185">
        <v>2</v>
      </c>
      <c r="H32" s="163"/>
      <c r="I32" s="21" t="s">
        <v>423</v>
      </c>
      <c r="J32" s="32"/>
      <c r="K32" s="7" t="s">
        <v>123</v>
      </c>
    </row>
    <row r="33" spans="1:11" ht="27">
      <c r="A33" s="199"/>
      <c r="B33" s="20"/>
      <c r="C33" s="21" t="s">
        <v>426</v>
      </c>
      <c r="D33" s="185">
        <v>1</v>
      </c>
      <c r="E33" s="185">
        <v>1</v>
      </c>
      <c r="F33" s="163">
        <v>2</v>
      </c>
      <c r="G33" s="185">
        <v>1</v>
      </c>
      <c r="H33" s="185">
        <v>2</v>
      </c>
      <c r="I33" s="21" t="s">
        <v>411</v>
      </c>
      <c r="J33" s="32"/>
      <c r="K33" s="7" t="s">
        <v>123</v>
      </c>
    </row>
    <row r="34" spans="1:11" ht="54">
      <c r="A34" s="199"/>
      <c r="B34" s="20"/>
      <c r="C34" s="21" t="s">
        <v>427</v>
      </c>
      <c r="D34" s="185">
        <v>1</v>
      </c>
      <c r="E34" s="185">
        <v>1</v>
      </c>
      <c r="F34" s="163">
        <v>2</v>
      </c>
      <c r="G34" s="185">
        <v>1</v>
      </c>
      <c r="H34" s="185">
        <v>2</v>
      </c>
      <c r="I34" s="21" t="s">
        <v>415</v>
      </c>
      <c r="J34" s="32"/>
      <c r="K34" s="7" t="s">
        <v>21</v>
      </c>
    </row>
    <row r="35" spans="1:11" ht="27">
      <c r="A35" s="199"/>
      <c r="B35" s="20"/>
      <c r="C35" s="21" t="s">
        <v>37</v>
      </c>
      <c r="D35" s="185">
        <v>1</v>
      </c>
      <c r="E35" s="185">
        <v>1</v>
      </c>
      <c r="F35" s="163">
        <v>2</v>
      </c>
      <c r="G35" s="185">
        <v>1</v>
      </c>
      <c r="H35" s="185">
        <v>2</v>
      </c>
      <c r="I35" s="21" t="s">
        <v>409</v>
      </c>
      <c r="J35" s="32"/>
      <c r="K35" s="7" t="s">
        <v>214</v>
      </c>
    </row>
    <row r="36" spans="1:11" ht="18">
      <c r="A36" s="199"/>
      <c r="B36" s="20"/>
      <c r="C36" s="21" t="s">
        <v>428</v>
      </c>
      <c r="D36" s="163"/>
      <c r="E36" s="185">
        <v>1</v>
      </c>
      <c r="F36" s="190">
        <v>1</v>
      </c>
      <c r="G36" s="163"/>
      <c r="H36" s="185">
        <v>1</v>
      </c>
      <c r="I36" s="32"/>
      <c r="J36" s="32"/>
      <c r="K36" s="7" t="s">
        <v>12</v>
      </c>
    </row>
    <row r="37" spans="1:11" ht="18">
      <c r="A37" s="199"/>
      <c r="B37" s="20"/>
      <c r="C37" s="21" t="s">
        <v>83</v>
      </c>
      <c r="D37" s="163"/>
      <c r="E37" s="185">
        <v>3</v>
      </c>
      <c r="F37" s="163">
        <v>3</v>
      </c>
      <c r="G37" s="163"/>
      <c r="H37" s="185">
        <v>3</v>
      </c>
      <c r="I37" s="32"/>
      <c r="J37" s="32"/>
      <c r="K37" s="7" t="s">
        <v>16</v>
      </c>
    </row>
    <row r="38" spans="1:11" ht="18">
      <c r="A38" s="203"/>
      <c r="B38" s="20"/>
      <c r="C38" s="21" t="s">
        <v>20</v>
      </c>
      <c r="D38" s="163"/>
      <c r="E38" s="163">
        <v>2</v>
      </c>
      <c r="F38" s="163">
        <v>2</v>
      </c>
      <c r="G38" s="163"/>
      <c r="H38" s="185">
        <v>15</v>
      </c>
      <c r="I38" s="32"/>
      <c r="J38" s="32"/>
      <c r="K38" s="7" t="s">
        <v>16</v>
      </c>
    </row>
    <row r="39" spans="1:11" ht="24.75">
      <c r="A39" s="200" t="s">
        <v>14</v>
      </c>
      <c r="B39" s="201"/>
      <c r="C39" s="202"/>
      <c r="D39" s="188">
        <v>7</v>
      </c>
      <c r="E39" s="188">
        <v>9</v>
      </c>
      <c r="F39" s="188">
        <v>16</v>
      </c>
      <c r="G39" s="188">
        <v>7</v>
      </c>
      <c r="H39" s="188">
        <v>25</v>
      </c>
      <c r="I39" s="3"/>
      <c r="J39" s="3"/>
      <c r="K39" s="13"/>
    </row>
    <row r="40" spans="1:11" ht="24.75">
      <c r="A40" s="235" t="s">
        <v>22</v>
      </c>
      <c r="B40" s="236"/>
      <c r="C40" s="237"/>
      <c r="D40" s="191">
        <v>47</v>
      </c>
      <c r="E40" s="2">
        <v>21</v>
      </c>
      <c r="F40" s="192">
        <v>68</v>
      </c>
      <c r="G40" s="191">
        <v>47</v>
      </c>
      <c r="H40" s="191">
        <v>50</v>
      </c>
      <c r="I40" s="2"/>
      <c r="J40" s="2"/>
      <c r="K40" s="15"/>
    </row>
  </sheetData>
  <mergeCells count="20">
    <mergeCell ref="C1:J1"/>
    <mergeCell ref="A2:F2"/>
    <mergeCell ref="A3:A4"/>
    <mergeCell ref="B3:B4"/>
    <mergeCell ref="C3:C4"/>
    <mergeCell ref="D3:E3"/>
    <mergeCell ref="F3:F4"/>
    <mergeCell ref="G3:H3"/>
    <mergeCell ref="I3:I4"/>
    <mergeCell ref="J3:J4"/>
    <mergeCell ref="A30:C30"/>
    <mergeCell ref="A31:A38"/>
    <mergeCell ref="A39:C39"/>
    <mergeCell ref="A40:C40"/>
    <mergeCell ref="K3:K4"/>
    <mergeCell ref="A6:A11"/>
    <mergeCell ref="A12:C12"/>
    <mergeCell ref="A13:A19"/>
    <mergeCell ref="A20:C20"/>
    <mergeCell ref="A22:A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rightToLeft="1" workbookViewId="0">
      <selection activeCell="A2" sqref="A2:F2"/>
    </sheetView>
  </sheetViews>
  <sheetFormatPr defaultRowHeight="15"/>
  <sheetData>
    <row r="1" spans="1:11" ht="18.75">
      <c r="A1" s="155"/>
      <c r="B1" s="155"/>
      <c r="C1" s="217" t="s">
        <v>11</v>
      </c>
      <c r="D1" s="217"/>
      <c r="E1" s="217"/>
      <c r="F1" s="217"/>
      <c r="G1" s="217"/>
      <c r="H1" s="217"/>
      <c r="I1" s="217"/>
      <c r="J1" s="217"/>
      <c r="K1" s="156"/>
    </row>
    <row r="2" spans="1:11" ht="18.75">
      <c r="A2" s="266" t="s">
        <v>382</v>
      </c>
      <c r="B2" s="266"/>
      <c r="C2" s="266"/>
      <c r="D2" s="266"/>
      <c r="E2" s="266"/>
      <c r="F2" s="266"/>
      <c r="G2" s="159"/>
      <c r="H2" s="159"/>
      <c r="I2" s="156"/>
      <c r="J2" s="156"/>
      <c r="K2" s="156"/>
    </row>
    <row r="3" spans="1:11">
      <c r="A3" s="212" t="s">
        <v>0</v>
      </c>
      <c r="B3" s="212" t="s">
        <v>1</v>
      </c>
      <c r="C3" s="212" t="s">
        <v>2</v>
      </c>
      <c r="D3" s="214" t="s">
        <v>3</v>
      </c>
      <c r="E3" s="215"/>
      <c r="F3" s="212" t="s">
        <v>6</v>
      </c>
      <c r="G3" s="214" t="s">
        <v>7</v>
      </c>
      <c r="H3" s="215"/>
      <c r="I3" s="212" t="s">
        <v>8</v>
      </c>
      <c r="J3" s="212" t="s">
        <v>9</v>
      </c>
      <c r="K3" s="212" t="s">
        <v>10</v>
      </c>
    </row>
    <row r="4" spans="1:11">
      <c r="A4" s="213"/>
      <c r="B4" s="213"/>
      <c r="C4" s="213"/>
      <c r="D4" s="8" t="s">
        <v>4</v>
      </c>
      <c r="E4" s="8" t="s">
        <v>5</v>
      </c>
      <c r="F4" s="213"/>
      <c r="G4" s="8" t="s">
        <v>4</v>
      </c>
      <c r="H4" s="8" t="s">
        <v>5</v>
      </c>
      <c r="I4" s="213"/>
      <c r="J4" s="213"/>
      <c r="K4" s="213"/>
    </row>
    <row r="5" spans="1:11" ht="18">
      <c r="A5" s="265" t="s">
        <v>23</v>
      </c>
      <c r="B5" s="25"/>
      <c r="C5" s="6" t="s">
        <v>383</v>
      </c>
      <c r="D5" s="163"/>
      <c r="E5" s="163">
        <v>1</v>
      </c>
      <c r="F5" s="163">
        <v>1</v>
      </c>
      <c r="G5" s="163"/>
      <c r="H5" s="185">
        <v>2</v>
      </c>
      <c r="I5" s="32"/>
      <c r="J5" s="32"/>
      <c r="K5" s="7" t="s">
        <v>12</v>
      </c>
    </row>
    <row r="6" spans="1:11" ht="18">
      <c r="A6" s="265"/>
      <c r="B6" s="25"/>
      <c r="C6" s="24" t="s">
        <v>384</v>
      </c>
      <c r="D6" s="163"/>
      <c r="E6" s="163">
        <v>1</v>
      </c>
      <c r="F6" s="163">
        <v>1</v>
      </c>
      <c r="G6" s="163"/>
      <c r="H6" s="185">
        <v>2</v>
      </c>
      <c r="I6" s="32"/>
      <c r="J6" s="32"/>
      <c r="K6" s="7" t="s">
        <v>12</v>
      </c>
    </row>
    <row r="7" spans="1:11" ht="27">
      <c r="A7" s="265"/>
      <c r="B7" s="25"/>
      <c r="C7" s="24" t="s">
        <v>59</v>
      </c>
      <c r="D7" s="185">
        <v>3</v>
      </c>
      <c r="E7" s="163"/>
      <c r="F7" s="185">
        <v>3</v>
      </c>
      <c r="G7" s="185">
        <v>3</v>
      </c>
      <c r="H7" s="163"/>
      <c r="I7" s="32"/>
      <c r="J7" s="32"/>
      <c r="K7" s="7" t="s">
        <v>15</v>
      </c>
    </row>
    <row r="8" spans="1:11" ht="18">
      <c r="A8" s="265"/>
      <c r="B8" s="25"/>
      <c r="C8" s="24" t="s">
        <v>60</v>
      </c>
      <c r="D8" s="185">
        <v>2</v>
      </c>
      <c r="E8" s="163"/>
      <c r="F8" s="163">
        <v>2</v>
      </c>
      <c r="G8" s="185">
        <v>2</v>
      </c>
      <c r="H8" s="163"/>
      <c r="I8" s="32"/>
      <c r="J8" s="32" t="s">
        <v>385</v>
      </c>
      <c r="K8" s="7" t="s">
        <v>15</v>
      </c>
    </row>
    <row r="9" spans="1:11" ht="40.5">
      <c r="A9" s="265"/>
      <c r="B9" s="25"/>
      <c r="C9" s="24" t="s">
        <v>72</v>
      </c>
      <c r="D9" s="163">
        <v>2</v>
      </c>
      <c r="E9" s="163"/>
      <c r="F9" s="163">
        <v>2</v>
      </c>
      <c r="G9" s="185">
        <v>2</v>
      </c>
      <c r="H9" s="163"/>
      <c r="I9" s="32"/>
      <c r="J9" s="32" t="s">
        <v>385</v>
      </c>
      <c r="K9" s="7" t="s">
        <v>13</v>
      </c>
    </row>
    <row r="10" spans="1:11" ht="18">
      <c r="A10" s="265"/>
      <c r="B10" s="25"/>
      <c r="C10" s="24" t="s">
        <v>80</v>
      </c>
      <c r="D10" s="163">
        <v>2</v>
      </c>
      <c r="E10" s="163"/>
      <c r="F10" s="163">
        <v>2</v>
      </c>
      <c r="G10" s="185">
        <v>2</v>
      </c>
      <c r="H10" s="163"/>
      <c r="I10" s="32"/>
      <c r="J10" s="32"/>
      <c r="K10" s="7" t="s">
        <v>65</v>
      </c>
    </row>
    <row r="11" spans="1:11" ht="27">
      <c r="A11" s="265"/>
      <c r="B11" s="25"/>
      <c r="C11" s="24" t="s">
        <v>79</v>
      </c>
      <c r="D11" s="163"/>
      <c r="E11" s="163">
        <v>1</v>
      </c>
      <c r="F11" s="163">
        <v>1</v>
      </c>
      <c r="G11" s="163"/>
      <c r="H11" s="185">
        <v>3</v>
      </c>
      <c r="I11" s="32"/>
      <c r="J11" s="32"/>
      <c r="K11" s="7" t="s">
        <v>65</v>
      </c>
    </row>
    <row r="12" spans="1:11" ht="27">
      <c r="A12" s="265"/>
      <c r="B12" s="25"/>
      <c r="C12" s="184" t="s">
        <v>149</v>
      </c>
      <c r="D12" s="163">
        <v>2</v>
      </c>
      <c r="E12" s="163"/>
      <c r="F12" s="163">
        <v>2</v>
      </c>
      <c r="G12" s="185">
        <v>2</v>
      </c>
      <c r="H12" s="163"/>
      <c r="I12" s="32"/>
      <c r="J12" s="32"/>
      <c r="K12" s="7"/>
    </row>
    <row r="13" spans="1:11" ht="27">
      <c r="A13" s="265"/>
      <c r="B13" s="25"/>
      <c r="C13" s="43" t="s">
        <v>106</v>
      </c>
      <c r="D13" s="163">
        <v>2</v>
      </c>
      <c r="E13" s="163"/>
      <c r="F13" s="163">
        <v>2</v>
      </c>
      <c r="G13" s="185">
        <v>2</v>
      </c>
      <c r="H13" s="163"/>
      <c r="I13" s="32"/>
      <c r="J13" s="32"/>
      <c r="K13" s="7" t="s">
        <v>66</v>
      </c>
    </row>
    <row r="14" spans="1:11" ht="24.75">
      <c r="A14" s="200" t="s">
        <v>14</v>
      </c>
      <c r="B14" s="201"/>
      <c r="C14" s="202"/>
      <c r="D14" s="45">
        <v>13</v>
      </c>
      <c r="E14" s="186">
        <v>3</v>
      </c>
      <c r="F14" s="45">
        <v>16</v>
      </c>
      <c r="G14" s="186">
        <v>13</v>
      </c>
      <c r="H14" s="186">
        <v>7</v>
      </c>
      <c r="I14" s="31"/>
      <c r="J14" s="31"/>
      <c r="K14" s="1"/>
    </row>
    <row r="15" spans="1:11" ht="40.5">
      <c r="A15" s="262" t="s">
        <v>24</v>
      </c>
      <c r="B15" s="25"/>
      <c r="C15" s="24" t="s">
        <v>386</v>
      </c>
      <c r="D15" s="163">
        <v>2</v>
      </c>
      <c r="E15" s="163"/>
      <c r="F15" s="163">
        <v>2</v>
      </c>
      <c r="G15" s="185">
        <v>2</v>
      </c>
      <c r="H15" s="163"/>
      <c r="I15" s="32"/>
      <c r="J15" s="32"/>
      <c r="K15" s="7" t="s">
        <v>12</v>
      </c>
    </row>
    <row r="16" spans="1:11" ht="27">
      <c r="A16" s="262"/>
      <c r="B16" s="25"/>
      <c r="C16" s="24" t="s">
        <v>97</v>
      </c>
      <c r="D16" s="163">
        <v>2</v>
      </c>
      <c r="E16" s="163"/>
      <c r="F16" s="163">
        <v>2</v>
      </c>
      <c r="G16" s="185">
        <v>2</v>
      </c>
      <c r="H16" s="163"/>
      <c r="I16" s="162"/>
      <c r="J16" s="32"/>
      <c r="K16" s="7" t="s">
        <v>12</v>
      </c>
    </row>
    <row r="17" spans="1:11" ht="27">
      <c r="A17" s="262"/>
      <c r="B17" s="22"/>
      <c r="C17" s="23" t="s">
        <v>68</v>
      </c>
      <c r="D17" s="163">
        <v>2</v>
      </c>
      <c r="E17" s="163"/>
      <c r="F17" s="163">
        <v>2</v>
      </c>
      <c r="G17" s="185">
        <v>2</v>
      </c>
      <c r="H17" s="163"/>
      <c r="I17" s="32" t="s">
        <v>385</v>
      </c>
      <c r="J17" s="44"/>
      <c r="K17" s="7" t="s">
        <v>13</v>
      </c>
    </row>
    <row r="18" spans="1:11" ht="27">
      <c r="A18" s="262"/>
      <c r="B18" s="25"/>
      <c r="C18" s="24" t="s">
        <v>199</v>
      </c>
      <c r="D18" s="163">
        <v>2</v>
      </c>
      <c r="E18" s="163"/>
      <c r="F18" s="163">
        <v>2</v>
      </c>
      <c r="G18" s="185">
        <v>2</v>
      </c>
      <c r="H18" s="163"/>
      <c r="I18" s="44" t="s">
        <v>393</v>
      </c>
      <c r="J18" s="44"/>
      <c r="K18" s="7" t="s">
        <v>13</v>
      </c>
    </row>
    <row r="19" spans="1:11" ht="40.5">
      <c r="A19" s="262"/>
      <c r="B19" s="25"/>
      <c r="C19" s="24" t="s">
        <v>70</v>
      </c>
      <c r="D19" s="185">
        <v>1</v>
      </c>
      <c r="E19" s="185">
        <v>1</v>
      </c>
      <c r="F19" s="163">
        <v>2</v>
      </c>
      <c r="G19" s="185">
        <v>1</v>
      </c>
      <c r="H19" s="185">
        <v>3</v>
      </c>
      <c r="I19" s="44"/>
      <c r="J19" s="23" t="s">
        <v>68</v>
      </c>
      <c r="K19" s="7" t="s">
        <v>13</v>
      </c>
    </row>
    <row r="20" spans="1:11" ht="27">
      <c r="A20" s="262"/>
      <c r="B20" s="25"/>
      <c r="C20" s="24" t="s">
        <v>387</v>
      </c>
      <c r="D20" s="163">
        <v>2</v>
      </c>
      <c r="E20" s="163"/>
      <c r="F20" s="163">
        <v>2</v>
      </c>
      <c r="G20" s="185">
        <v>2</v>
      </c>
      <c r="H20" s="163"/>
      <c r="J20" s="24" t="s">
        <v>199</v>
      </c>
      <c r="K20" s="7" t="s">
        <v>13</v>
      </c>
    </row>
    <row r="21" spans="1:11" ht="18">
      <c r="A21" s="262"/>
      <c r="B21" s="46"/>
      <c r="C21" s="43" t="s">
        <v>388</v>
      </c>
      <c r="D21" s="47"/>
      <c r="E21" s="187">
        <v>2</v>
      </c>
      <c r="F21" s="47">
        <v>2</v>
      </c>
      <c r="G21" s="47"/>
      <c r="H21" s="187">
        <v>1</v>
      </c>
      <c r="I21" s="48" t="s">
        <v>394</v>
      </c>
      <c r="J21" s="48"/>
      <c r="K21" s="7" t="s">
        <v>73</v>
      </c>
    </row>
    <row r="22" spans="1:11" ht="54">
      <c r="A22" s="160"/>
      <c r="B22" s="46"/>
      <c r="C22" s="43" t="s">
        <v>389</v>
      </c>
      <c r="D22" s="187">
        <v>1</v>
      </c>
      <c r="E22" s="47"/>
      <c r="F22" s="47">
        <v>1</v>
      </c>
      <c r="G22" s="187">
        <v>1</v>
      </c>
      <c r="H22" s="47"/>
      <c r="I22" s="48"/>
      <c r="J22" s="48"/>
      <c r="K22" s="7"/>
    </row>
    <row r="23" spans="1:11" ht="40.5">
      <c r="A23" s="160"/>
      <c r="B23" s="46"/>
      <c r="C23" s="43" t="s">
        <v>390</v>
      </c>
      <c r="D23" s="47"/>
      <c r="E23" s="47">
        <v>1</v>
      </c>
      <c r="F23" s="47">
        <v>1</v>
      </c>
      <c r="G23" s="47"/>
      <c r="H23" s="187">
        <v>3</v>
      </c>
      <c r="I23" s="48"/>
      <c r="J23" s="48"/>
      <c r="K23" s="7"/>
    </row>
    <row r="24" spans="1:11" ht="27">
      <c r="A24" s="160"/>
      <c r="B24" s="46"/>
      <c r="C24" s="43" t="s">
        <v>391</v>
      </c>
      <c r="D24" s="47">
        <v>2</v>
      </c>
      <c r="E24" s="47"/>
      <c r="F24" s="47">
        <v>2</v>
      </c>
      <c r="G24" s="187">
        <v>2</v>
      </c>
      <c r="H24" s="47"/>
      <c r="I24" s="48"/>
      <c r="J24" s="48"/>
      <c r="K24" s="7"/>
    </row>
    <row r="25" spans="1:11" ht="40.5">
      <c r="A25" s="161"/>
      <c r="B25" s="25"/>
      <c r="C25" s="49" t="s">
        <v>392</v>
      </c>
      <c r="D25" s="163">
        <v>2</v>
      </c>
      <c r="E25" s="163"/>
      <c r="F25" s="163">
        <v>2</v>
      </c>
      <c r="G25" s="185">
        <v>2</v>
      </c>
      <c r="H25" s="163"/>
      <c r="I25" s="32"/>
      <c r="J25" s="32"/>
      <c r="K25" s="7" t="s">
        <v>46</v>
      </c>
    </row>
    <row r="26" spans="1:11" ht="24.75">
      <c r="A26" s="200" t="s">
        <v>14</v>
      </c>
      <c r="B26" s="201"/>
      <c r="C26" s="202"/>
      <c r="D26" s="186">
        <v>16</v>
      </c>
      <c r="E26" s="186">
        <v>4</v>
      </c>
      <c r="F26" s="45">
        <v>20</v>
      </c>
      <c r="G26" s="186">
        <v>16</v>
      </c>
      <c r="H26" s="188">
        <v>7</v>
      </c>
      <c r="I26" s="31"/>
      <c r="J26" s="31"/>
      <c r="K26" s="13"/>
    </row>
    <row r="27" spans="1:11" ht="18">
      <c r="A27" s="265" t="s">
        <v>25</v>
      </c>
      <c r="B27" s="25"/>
      <c r="C27" s="24" t="s">
        <v>395</v>
      </c>
      <c r="D27" s="185">
        <v>2</v>
      </c>
      <c r="E27" s="163"/>
      <c r="F27" s="163">
        <v>2</v>
      </c>
      <c r="G27" s="185">
        <v>2</v>
      </c>
      <c r="H27" s="163"/>
      <c r="I27" s="44"/>
      <c r="J27" s="44"/>
      <c r="K27" s="7" t="s">
        <v>13</v>
      </c>
    </row>
    <row r="28" spans="1:11" ht="27">
      <c r="A28" s="265"/>
      <c r="B28" s="25"/>
      <c r="C28" s="24" t="s">
        <v>396</v>
      </c>
      <c r="D28" s="163"/>
      <c r="E28" s="163">
        <v>1</v>
      </c>
      <c r="F28" s="163">
        <v>1</v>
      </c>
      <c r="G28" s="163"/>
      <c r="H28" s="185">
        <v>2</v>
      </c>
      <c r="I28" s="44"/>
      <c r="J28" s="23" t="s">
        <v>68</v>
      </c>
      <c r="K28" s="7" t="s">
        <v>13</v>
      </c>
    </row>
    <row r="29" spans="1:11" ht="40.5">
      <c r="A29" s="265"/>
      <c r="B29" s="25"/>
      <c r="C29" s="24" t="s">
        <v>397</v>
      </c>
      <c r="D29" s="163"/>
      <c r="E29" s="163">
        <v>1</v>
      </c>
      <c r="F29" s="163">
        <v>1</v>
      </c>
      <c r="G29" s="163"/>
      <c r="H29" s="185">
        <v>2</v>
      </c>
      <c r="I29" s="44"/>
      <c r="J29" s="24" t="s">
        <v>199</v>
      </c>
      <c r="K29" s="7" t="s">
        <v>13</v>
      </c>
    </row>
    <row r="30" spans="1:11" ht="27">
      <c r="A30" s="265"/>
      <c r="B30" s="25"/>
      <c r="C30" s="24" t="s">
        <v>75</v>
      </c>
      <c r="D30" s="163">
        <v>2</v>
      </c>
      <c r="E30" s="163"/>
      <c r="F30" s="163">
        <v>2</v>
      </c>
      <c r="G30" s="185">
        <v>2</v>
      </c>
      <c r="H30" s="163"/>
      <c r="I30" s="24" t="s">
        <v>387</v>
      </c>
      <c r="J30" s="44"/>
      <c r="K30" s="7" t="s">
        <v>13</v>
      </c>
    </row>
    <row r="31" spans="1:11" ht="40.5">
      <c r="A31" s="265"/>
      <c r="B31" s="25"/>
      <c r="C31" s="24" t="s">
        <v>76</v>
      </c>
      <c r="D31" s="163">
        <v>2</v>
      </c>
      <c r="E31" s="163"/>
      <c r="F31" s="163">
        <v>2</v>
      </c>
      <c r="G31" s="185">
        <v>2</v>
      </c>
      <c r="H31" s="163"/>
      <c r="I31" s="44"/>
      <c r="J31" s="24" t="s">
        <v>75</v>
      </c>
      <c r="K31" s="7" t="s">
        <v>13</v>
      </c>
    </row>
    <row r="32" spans="1:11" ht="27">
      <c r="A32" s="265"/>
      <c r="B32" s="25"/>
      <c r="C32" s="24" t="s">
        <v>78</v>
      </c>
      <c r="D32" s="185">
        <v>1</v>
      </c>
      <c r="E32" s="185">
        <v>1</v>
      </c>
      <c r="F32" s="163">
        <v>2</v>
      </c>
      <c r="G32" s="185">
        <v>1</v>
      </c>
      <c r="H32" s="185">
        <v>3</v>
      </c>
      <c r="I32" s="44"/>
      <c r="J32" s="24" t="s">
        <v>398</v>
      </c>
      <c r="K32" s="7" t="s">
        <v>16</v>
      </c>
    </row>
    <row r="33" spans="1:11" ht="27">
      <c r="A33" s="265"/>
      <c r="B33" s="25"/>
      <c r="C33" s="24" t="s">
        <v>398</v>
      </c>
      <c r="D33" s="163">
        <v>2</v>
      </c>
      <c r="E33" s="163"/>
      <c r="F33" s="163">
        <v>2</v>
      </c>
      <c r="G33" s="185">
        <v>2</v>
      </c>
      <c r="H33" s="163"/>
      <c r="I33" s="24" t="s">
        <v>387</v>
      </c>
      <c r="J33" s="44"/>
      <c r="K33" s="7" t="s">
        <v>16</v>
      </c>
    </row>
    <row r="34" spans="1:11" ht="54">
      <c r="A34" s="265"/>
      <c r="B34" s="25"/>
      <c r="C34" s="24" t="s">
        <v>81</v>
      </c>
      <c r="D34" s="185">
        <v>1</v>
      </c>
      <c r="E34" s="185">
        <v>1</v>
      </c>
      <c r="F34" s="163">
        <v>2</v>
      </c>
      <c r="G34" s="185">
        <v>1</v>
      </c>
      <c r="H34" s="185">
        <v>3</v>
      </c>
      <c r="I34" s="24" t="s">
        <v>70</v>
      </c>
      <c r="J34" s="44"/>
      <c r="K34" s="7" t="s">
        <v>16</v>
      </c>
    </row>
    <row r="35" spans="1:11" ht="54">
      <c r="A35" s="265"/>
      <c r="B35" s="25"/>
      <c r="C35" s="24" t="s">
        <v>82</v>
      </c>
      <c r="D35" s="163"/>
      <c r="E35" s="163">
        <v>1</v>
      </c>
      <c r="F35" s="163">
        <v>1</v>
      </c>
      <c r="G35" s="163"/>
      <c r="H35" s="185">
        <v>3</v>
      </c>
      <c r="I35" s="50"/>
      <c r="J35" s="24" t="s">
        <v>81</v>
      </c>
      <c r="K35" s="7" t="s">
        <v>15</v>
      </c>
    </row>
    <row r="36" spans="1:11" ht="27">
      <c r="A36" s="265"/>
      <c r="B36" s="25"/>
      <c r="C36" s="43" t="s">
        <v>376</v>
      </c>
      <c r="D36" s="163">
        <v>2</v>
      </c>
      <c r="E36" s="163"/>
      <c r="F36" s="163">
        <v>2</v>
      </c>
      <c r="G36" s="185">
        <v>2</v>
      </c>
      <c r="H36" s="163"/>
      <c r="I36" s="44"/>
      <c r="J36" s="44"/>
      <c r="K36" s="7" t="s">
        <v>12</v>
      </c>
    </row>
    <row r="37" spans="1:11" ht="24.75">
      <c r="A37" s="205" t="s">
        <v>14</v>
      </c>
      <c r="B37" s="205"/>
      <c r="C37" s="205"/>
      <c r="D37" s="3">
        <f>SUM(D27:D36)</f>
        <v>12</v>
      </c>
      <c r="E37" s="188">
        <v>5</v>
      </c>
      <c r="F37" s="3">
        <v>17</v>
      </c>
      <c r="G37" s="188">
        <v>12</v>
      </c>
      <c r="H37" s="188">
        <v>13</v>
      </c>
      <c r="I37" s="31"/>
      <c r="J37" s="31"/>
      <c r="K37" s="13"/>
    </row>
    <row r="38" spans="1:11" ht="27">
      <c r="A38" s="261" t="s">
        <v>26</v>
      </c>
      <c r="B38" s="163"/>
      <c r="C38" s="19" t="s">
        <v>399</v>
      </c>
      <c r="D38" s="163"/>
      <c r="E38" s="163">
        <v>1</v>
      </c>
      <c r="F38" s="163">
        <v>1</v>
      </c>
      <c r="G38" s="163"/>
      <c r="H38" s="185">
        <v>2</v>
      </c>
      <c r="I38" s="44"/>
      <c r="J38" s="24" t="s">
        <v>199</v>
      </c>
      <c r="K38" s="7" t="s">
        <v>16</v>
      </c>
    </row>
    <row r="39" spans="1:11" ht="54">
      <c r="A39" s="262"/>
      <c r="B39" s="25"/>
      <c r="C39" s="24" t="s">
        <v>91</v>
      </c>
      <c r="D39" s="163"/>
      <c r="E39" s="163">
        <v>1</v>
      </c>
      <c r="F39" s="163">
        <v>1</v>
      </c>
      <c r="G39" s="163"/>
      <c r="H39" s="185">
        <v>2</v>
      </c>
      <c r="I39" s="44"/>
      <c r="J39" s="24" t="s">
        <v>76</v>
      </c>
      <c r="K39" s="7" t="s">
        <v>16</v>
      </c>
    </row>
    <row r="40" spans="1:11" ht="40.5">
      <c r="A40" s="262"/>
      <c r="B40" s="25"/>
      <c r="C40" s="24" t="s">
        <v>400</v>
      </c>
      <c r="D40" s="163"/>
      <c r="E40" s="163">
        <v>1</v>
      </c>
      <c r="F40" s="163">
        <v>1</v>
      </c>
      <c r="G40" s="163"/>
      <c r="H40" s="185">
        <v>2</v>
      </c>
      <c r="I40" s="44"/>
      <c r="J40" s="24" t="s">
        <v>398</v>
      </c>
      <c r="K40" s="7" t="s">
        <v>16</v>
      </c>
    </row>
    <row r="41" spans="1:11" ht="54">
      <c r="A41" s="262"/>
      <c r="B41" s="25"/>
      <c r="C41" s="24" t="s">
        <v>85</v>
      </c>
      <c r="D41" s="163">
        <v>3</v>
      </c>
      <c r="E41" s="163"/>
      <c r="F41" s="163">
        <v>3</v>
      </c>
      <c r="G41" s="185">
        <v>3</v>
      </c>
      <c r="H41" s="163"/>
      <c r="I41" s="24" t="s">
        <v>81</v>
      </c>
      <c r="J41" s="44"/>
      <c r="K41" s="7" t="s">
        <v>16</v>
      </c>
    </row>
    <row r="42" spans="1:11" ht="40.5">
      <c r="A42" s="262"/>
      <c r="B42" s="25"/>
      <c r="C42" s="24" t="s">
        <v>401</v>
      </c>
      <c r="D42" s="185">
        <v>1</v>
      </c>
      <c r="E42" s="185">
        <v>1</v>
      </c>
      <c r="F42" s="163">
        <v>2</v>
      </c>
      <c r="G42" s="185">
        <v>1</v>
      </c>
      <c r="H42" s="185">
        <v>3</v>
      </c>
      <c r="I42" s="24" t="s">
        <v>78</v>
      </c>
      <c r="J42" s="44"/>
      <c r="K42" s="7" t="s">
        <v>84</v>
      </c>
    </row>
    <row r="43" spans="1:11" ht="18">
      <c r="A43" s="262"/>
      <c r="B43" s="25"/>
      <c r="C43" s="24" t="s">
        <v>402</v>
      </c>
      <c r="D43" s="163"/>
      <c r="E43" s="163">
        <v>2</v>
      </c>
      <c r="F43" s="163">
        <v>2</v>
      </c>
      <c r="G43" s="163"/>
      <c r="H43" s="185">
        <v>1</v>
      </c>
      <c r="I43" s="44"/>
      <c r="J43" s="44"/>
      <c r="K43" s="7"/>
    </row>
    <row r="44" spans="1:11" ht="40.5">
      <c r="A44" s="262"/>
      <c r="B44" s="25"/>
      <c r="C44" s="24" t="s">
        <v>430</v>
      </c>
      <c r="D44" s="163"/>
      <c r="E44" s="163">
        <v>1</v>
      </c>
      <c r="F44" s="163">
        <v>1</v>
      </c>
      <c r="G44" s="163"/>
      <c r="H44" s="185">
        <v>3</v>
      </c>
      <c r="I44" s="44"/>
      <c r="J44" s="44"/>
      <c r="K44" s="7"/>
    </row>
    <row r="45" spans="1:11" ht="40.5">
      <c r="A45" s="262"/>
      <c r="B45" s="25"/>
      <c r="C45" s="24" t="s">
        <v>94</v>
      </c>
      <c r="D45" s="163"/>
      <c r="E45" s="163">
        <v>1</v>
      </c>
      <c r="F45" s="163">
        <v>1</v>
      </c>
      <c r="G45" s="163"/>
      <c r="H45" s="185">
        <v>3</v>
      </c>
      <c r="I45" s="24" t="s">
        <v>199</v>
      </c>
      <c r="J45" s="44"/>
      <c r="K45" s="7"/>
    </row>
    <row r="46" spans="1:11" ht="40.5">
      <c r="A46" s="262"/>
      <c r="B46" s="25"/>
      <c r="C46" s="24" t="s">
        <v>403</v>
      </c>
      <c r="D46" s="163"/>
      <c r="E46" s="163">
        <v>1</v>
      </c>
      <c r="F46" s="163">
        <v>1</v>
      </c>
      <c r="G46" s="163"/>
      <c r="H46" s="185">
        <v>3</v>
      </c>
      <c r="I46" s="24" t="s">
        <v>398</v>
      </c>
      <c r="J46" s="44"/>
      <c r="K46" s="7"/>
    </row>
    <row r="47" spans="1:11" ht="54">
      <c r="A47" s="262"/>
      <c r="B47" s="25"/>
      <c r="C47" s="24" t="s">
        <v>407</v>
      </c>
      <c r="D47" s="163"/>
      <c r="E47" s="163">
        <v>1</v>
      </c>
      <c r="F47" s="163">
        <v>1</v>
      </c>
      <c r="G47" s="163"/>
      <c r="H47" s="185">
        <v>3</v>
      </c>
      <c r="I47" s="24" t="s">
        <v>398</v>
      </c>
      <c r="J47" s="51"/>
      <c r="K47" s="7"/>
    </row>
    <row r="48" spans="1:11" ht="40.5">
      <c r="A48" s="160"/>
      <c r="B48" s="25"/>
      <c r="C48" s="24" t="s">
        <v>404</v>
      </c>
      <c r="D48" s="163"/>
      <c r="E48" s="163">
        <v>1</v>
      </c>
      <c r="F48" s="163">
        <v>1</v>
      </c>
      <c r="G48" s="163"/>
      <c r="H48" s="185">
        <v>3</v>
      </c>
      <c r="I48" s="24" t="s">
        <v>398</v>
      </c>
      <c r="J48" s="51"/>
      <c r="K48" s="7"/>
    </row>
    <row r="49" spans="1:11" ht="27">
      <c r="A49" s="160"/>
      <c r="B49" s="25"/>
      <c r="C49" s="24" t="s">
        <v>405</v>
      </c>
      <c r="D49" s="163"/>
      <c r="E49" s="163">
        <v>1</v>
      </c>
      <c r="F49" s="163">
        <v>1</v>
      </c>
      <c r="G49" s="163"/>
      <c r="H49" s="185">
        <v>3</v>
      </c>
      <c r="I49" s="44"/>
      <c r="J49" s="51"/>
      <c r="K49" s="7"/>
    </row>
    <row r="50" spans="1:11" ht="40.5">
      <c r="A50" s="160"/>
      <c r="B50" s="25"/>
      <c r="C50" s="24" t="s">
        <v>406</v>
      </c>
      <c r="D50" s="163"/>
      <c r="E50" s="163">
        <v>1</v>
      </c>
      <c r="F50" s="163">
        <v>1</v>
      </c>
      <c r="G50" s="163"/>
      <c r="H50" s="185">
        <v>3</v>
      </c>
      <c r="I50" s="44"/>
      <c r="J50" s="51"/>
      <c r="K50" s="7"/>
    </row>
    <row r="51" spans="1:11" ht="24.75">
      <c r="A51" s="205" t="s">
        <v>14</v>
      </c>
      <c r="B51" s="205"/>
      <c r="C51" s="205"/>
      <c r="D51" s="188">
        <v>4</v>
      </c>
      <c r="E51" s="188">
        <v>13</v>
      </c>
      <c r="F51" s="3">
        <v>17</v>
      </c>
      <c r="G51" s="188">
        <v>4</v>
      </c>
      <c r="H51" s="188">
        <v>31</v>
      </c>
      <c r="I51" s="3"/>
      <c r="J51" s="3"/>
      <c r="K51" s="13"/>
    </row>
    <row r="52" spans="1:11" ht="24.75">
      <c r="A52" s="206" t="s">
        <v>22</v>
      </c>
      <c r="B52" s="206"/>
      <c r="C52" s="206"/>
      <c r="D52" s="52"/>
      <c r="E52" s="52"/>
      <c r="F52" s="30"/>
      <c r="G52" s="2"/>
      <c r="H52" s="2"/>
      <c r="I52" s="2"/>
      <c r="J52" s="2"/>
      <c r="K52" s="15"/>
    </row>
    <row r="53" spans="1:11">
      <c r="A53" s="156"/>
      <c r="B53" s="156"/>
      <c r="C53" s="156"/>
      <c r="D53" s="156"/>
      <c r="E53" s="156" t="s">
        <v>185</v>
      </c>
      <c r="F53" s="156"/>
      <c r="G53" s="156"/>
      <c r="H53" s="156"/>
      <c r="I53" s="156"/>
      <c r="J53" s="156"/>
      <c r="K53" s="156"/>
    </row>
    <row r="54" spans="1:11">
      <c r="A54" s="263"/>
      <c r="B54" s="264"/>
      <c r="C54" s="103"/>
      <c r="D54" s="103"/>
      <c r="E54" s="214"/>
      <c r="F54" s="215"/>
      <c r="G54" s="214"/>
      <c r="H54" s="247"/>
      <c r="I54" s="247"/>
      <c r="J54" s="247"/>
      <c r="K54" s="215"/>
    </row>
    <row r="55" spans="1:11" ht="18">
      <c r="A55" s="248"/>
      <c r="B55" s="249"/>
      <c r="C55" s="24" t="s">
        <v>35</v>
      </c>
      <c r="D55" s="163">
        <v>2</v>
      </c>
      <c r="E55" s="250"/>
      <c r="F55" s="251"/>
      <c r="G55" s="252" t="s">
        <v>189</v>
      </c>
      <c r="H55" s="253"/>
      <c r="I55" s="253"/>
      <c r="J55" s="253"/>
      <c r="K55" s="254"/>
    </row>
    <row r="56" spans="1:11" ht="18">
      <c r="A56" s="248">
        <v>8518</v>
      </c>
      <c r="B56" s="249"/>
      <c r="C56" s="24" t="s">
        <v>35</v>
      </c>
      <c r="D56" s="163">
        <v>2</v>
      </c>
      <c r="E56" s="250"/>
      <c r="F56" s="251"/>
      <c r="G56" s="255" t="s">
        <v>188</v>
      </c>
      <c r="H56" s="256"/>
      <c r="I56" s="256"/>
      <c r="J56" s="256"/>
      <c r="K56" s="257"/>
    </row>
    <row r="57" spans="1:11" ht="40.5">
      <c r="A57" s="248">
        <v>9935</v>
      </c>
      <c r="B57" s="249"/>
      <c r="C57" s="24" t="s">
        <v>187</v>
      </c>
      <c r="D57" s="163">
        <v>2</v>
      </c>
      <c r="E57" s="250"/>
      <c r="F57" s="251"/>
      <c r="G57" s="258"/>
      <c r="H57" s="259"/>
      <c r="I57" s="259"/>
      <c r="J57" s="259"/>
      <c r="K57" s="260"/>
    </row>
    <row r="58" spans="1:11" ht="40.5">
      <c r="A58" s="243">
        <v>9935</v>
      </c>
      <c r="B58" s="243"/>
      <c r="C58" s="24" t="s">
        <v>187</v>
      </c>
      <c r="D58" s="163">
        <v>2</v>
      </c>
      <c r="E58" s="244"/>
      <c r="F58" s="244"/>
      <c r="G58" s="245" t="s">
        <v>190</v>
      </c>
      <c r="H58" s="245"/>
      <c r="I58" s="245"/>
      <c r="J58" s="245"/>
      <c r="K58" s="245"/>
    </row>
    <row r="59" spans="1:11">
      <c r="A59" s="246" t="s">
        <v>191</v>
      </c>
      <c r="B59" s="246"/>
      <c r="C59" s="246"/>
      <c r="D59" s="246"/>
      <c r="E59" s="246"/>
      <c r="F59" s="246"/>
      <c r="G59" s="246"/>
      <c r="H59" s="246"/>
      <c r="I59" s="246"/>
      <c r="J59" s="246"/>
      <c r="K59" s="246"/>
    </row>
  </sheetData>
  <mergeCells count="35">
    <mergeCell ref="A27:A36"/>
    <mergeCell ref="C1:J1"/>
    <mergeCell ref="A2:F2"/>
    <mergeCell ref="A3:A4"/>
    <mergeCell ref="B3:B4"/>
    <mergeCell ref="C3:C4"/>
    <mergeCell ref="D3:E3"/>
    <mergeCell ref="F3:F4"/>
    <mergeCell ref="G3:H3"/>
    <mergeCell ref="I3:I4"/>
    <mergeCell ref="J3:J4"/>
    <mergeCell ref="K3:K4"/>
    <mergeCell ref="A5:A13"/>
    <mergeCell ref="A14:C14"/>
    <mergeCell ref="A15:A21"/>
    <mergeCell ref="A26:C26"/>
    <mergeCell ref="A37:C37"/>
    <mergeCell ref="A38:A47"/>
    <mergeCell ref="A51:C51"/>
    <mergeCell ref="A52:C52"/>
    <mergeCell ref="A54:B54"/>
    <mergeCell ref="A58:B58"/>
    <mergeCell ref="E58:F58"/>
    <mergeCell ref="G58:K58"/>
    <mergeCell ref="A59:K59"/>
    <mergeCell ref="G54:K54"/>
    <mergeCell ref="A55:B55"/>
    <mergeCell ref="E55:F55"/>
    <mergeCell ref="G55:K55"/>
    <mergeCell ref="A56:B56"/>
    <mergeCell ref="E56:F56"/>
    <mergeCell ref="G56:K57"/>
    <mergeCell ref="A57:B57"/>
    <mergeCell ref="E57:F57"/>
    <mergeCell ref="E54:F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rightToLeft="1" zoomScale="115" zoomScaleNormal="115" workbookViewId="0">
      <selection activeCell="B2" sqref="B2:G2"/>
    </sheetView>
  </sheetViews>
  <sheetFormatPr defaultRowHeight="15"/>
  <cols>
    <col min="1" max="2" width="4.5703125" customWidth="1"/>
    <col min="3" max="3" width="9" bestFit="1" customWidth="1"/>
    <col min="4" max="4" width="25.5703125" customWidth="1"/>
    <col min="5" max="5" width="5.42578125" customWidth="1"/>
    <col min="6" max="6" width="5" customWidth="1"/>
    <col min="7" max="7" width="5.5703125" customWidth="1"/>
    <col min="8" max="8" width="4.85546875" customWidth="1"/>
    <col min="9" max="9" width="5.42578125" customWidth="1"/>
    <col min="10" max="10" width="12.85546875" customWidth="1"/>
    <col min="11" max="11" width="4.42578125" customWidth="1"/>
    <col min="12" max="12" width="8.5703125" bestFit="1" customWidth="1"/>
  </cols>
  <sheetData>
    <row r="1" spans="2:12" ht="22.5">
      <c r="B1" s="131"/>
      <c r="C1" s="132"/>
      <c r="D1" s="239" t="s">
        <v>11</v>
      </c>
      <c r="E1" s="240"/>
      <c r="F1" s="240"/>
      <c r="G1" s="240"/>
      <c r="H1" s="240"/>
      <c r="I1" s="240"/>
      <c r="J1" s="240"/>
      <c r="K1" s="240"/>
      <c r="L1" s="133"/>
    </row>
    <row r="2" spans="2:12" ht="25.5">
      <c r="B2" s="267" t="s">
        <v>318</v>
      </c>
      <c r="C2" s="266"/>
      <c r="D2" s="266"/>
      <c r="E2" s="266"/>
      <c r="F2" s="266"/>
      <c r="G2" s="266"/>
      <c r="H2" s="134"/>
      <c r="I2" s="134"/>
      <c r="J2" s="135"/>
      <c r="K2" s="135"/>
      <c r="L2" s="136"/>
    </row>
    <row r="3" spans="2:12">
      <c r="B3" s="212" t="s">
        <v>0</v>
      </c>
      <c r="C3" s="212" t="s">
        <v>1</v>
      </c>
      <c r="D3" s="212" t="s">
        <v>2</v>
      </c>
      <c r="E3" s="214" t="s">
        <v>3</v>
      </c>
      <c r="F3" s="215"/>
      <c r="G3" s="212" t="s">
        <v>6</v>
      </c>
      <c r="H3" s="214" t="s">
        <v>7</v>
      </c>
      <c r="I3" s="215"/>
      <c r="J3" s="212" t="s">
        <v>8</v>
      </c>
      <c r="K3" s="212" t="s">
        <v>9</v>
      </c>
      <c r="L3" s="212" t="s">
        <v>10</v>
      </c>
    </row>
    <row r="4" spans="2:12">
      <c r="B4" s="213"/>
      <c r="C4" s="213"/>
      <c r="D4" s="213"/>
      <c r="E4" s="8" t="s">
        <v>4</v>
      </c>
      <c r="F4" s="8" t="s">
        <v>5</v>
      </c>
      <c r="G4" s="213"/>
      <c r="H4" s="8" t="s">
        <v>4</v>
      </c>
      <c r="I4" s="8" t="s">
        <v>5</v>
      </c>
      <c r="J4" s="213"/>
      <c r="K4" s="213"/>
      <c r="L4" s="213"/>
    </row>
    <row r="5" spans="2:12" ht="15.95" customHeight="1">
      <c r="B5" s="198" t="s">
        <v>23</v>
      </c>
      <c r="C5" s="9">
        <v>3011542</v>
      </c>
      <c r="D5" s="6" t="s">
        <v>29</v>
      </c>
      <c r="E5" s="9">
        <v>3</v>
      </c>
      <c r="F5" s="9"/>
      <c r="G5" s="9">
        <v>3</v>
      </c>
      <c r="H5" s="9">
        <v>3</v>
      </c>
      <c r="I5" s="9"/>
      <c r="J5" s="33"/>
      <c r="K5" s="33"/>
      <c r="L5" s="7" t="s">
        <v>15</v>
      </c>
    </row>
    <row r="6" spans="2:12" ht="15.95" customHeight="1">
      <c r="B6" s="199"/>
      <c r="C6" s="9">
        <v>3011543</v>
      </c>
      <c r="D6" s="6" t="s">
        <v>30</v>
      </c>
      <c r="E6" s="9">
        <v>2</v>
      </c>
      <c r="F6" s="9"/>
      <c r="G6" s="9">
        <v>2</v>
      </c>
      <c r="H6" s="9">
        <v>2</v>
      </c>
      <c r="I6" s="9"/>
      <c r="J6" s="33"/>
      <c r="K6" s="33"/>
      <c r="L6" s="7" t="s">
        <v>15</v>
      </c>
    </row>
    <row r="7" spans="2:12" ht="15.95" customHeight="1">
      <c r="B7" s="199"/>
      <c r="C7" s="9">
        <v>3011560</v>
      </c>
      <c r="D7" s="6" t="s">
        <v>193</v>
      </c>
      <c r="E7" s="9">
        <v>2</v>
      </c>
      <c r="F7" s="9">
        <v>1</v>
      </c>
      <c r="G7" s="9">
        <v>3</v>
      </c>
      <c r="H7" s="9">
        <v>2</v>
      </c>
      <c r="I7" s="9">
        <v>2</v>
      </c>
      <c r="J7" s="33"/>
      <c r="K7" s="33"/>
      <c r="L7" s="7" t="s">
        <v>194</v>
      </c>
    </row>
    <row r="8" spans="2:12" ht="15.95" customHeight="1">
      <c r="B8" s="199"/>
      <c r="C8" s="130">
        <v>9107</v>
      </c>
      <c r="D8" s="6" t="s">
        <v>210</v>
      </c>
      <c r="E8" s="9">
        <v>2</v>
      </c>
      <c r="F8" s="9"/>
      <c r="G8" s="9">
        <v>2</v>
      </c>
      <c r="H8" s="9">
        <v>2</v>
      </c>
      <c r="I8" s="9"/>
      <c r="J8" s="33"/>
      <c r="K8" s="33"/>
      <c r="L8" s="7" t="s">
        <v>28</v>
      </c>
    </row>
    <row r="9" spans="2:12" ht="15.95" customHeight="1">
      <c r="B9" s="199"/>
      <c r="C9" s="9">
        <v>3011561</v>
      </c>
      <c r="D9" s="6" t="s">
        <v>195</v>
      </c>
      <c r="E9" s="9">
        <v>2</v>
      </c>
      <c r="F9" s="9">
        <v>1</v>
      </c>
      <c r="G9" s="9">
        <v>3</v>
      </c>
      <c r="H9" s="9">
        <v>2</v>
      </c>
      <c r="I9" s="9">
        <v>2</v>
      </c>
      <c r="J9" s="33"/>
      <c r="K9" s="33"/>
      <c r="L9" s="7" t="s">
        <v>194</v>
      </c>
    </row>
    <row r="10" spans="2:12" ht="15.95" customHeight="1">
      <c r="B10" s="199"/>
      <c r="C10" s="9">
        <v>9118</v>
      </c>
      <c r="D10" s="6" t="s">
        <v>27</v>
      </c>
      <c r="E10" s="9">
        <v>3</v>
      </c>
      <c r="F10" s="9"/>
      <c r="G10" s="9">
        <v>3</v>
      </c>
      <c r="H10" s="9">
        <v>3</v>
      </c>
      <c r="I10" s="9"/>
      <c r="J10" s="33"/>
      <c r="K10" s="36"/>
      <c r="L10" s="7" t="s">
        <v>12</v>
      </c>
    </row>
    <row r="11" spans="2:12" ht="15.95" customHeight="1">
      <c r="B11" s="199"/>
      <c r="C11" s="9">
        <v>9122</v>
      </c>
      <c r="D11" s="6" t="s">
        <v>196</v>
      </c>
      <c r="E11" s="9"/>
      <c r="F11" s="9">
        <v>1</v>
      </c>
      <c r="G11" s="9">
        <v>1</v>
      </c>
      <c r="H11" s="9"/>
      <c r="I11" s="9">
        <v>2</v>
      </c>
      <c r="J11" s="33"/>
      <c r="K11" s="33"/>
      <c r="L11" s="7" t="s">
        <v>12</v>
      </c>
    </row>
    <row r="12" spans="2:12" ht="15.95" customHeight="1">
      <c r="B12" s="200" t="s">
        <v>14</v>
      </c>
      <c r="C12" s="201"/>
      <c r="D12" s="202"/>
      <c r="E12" s="3">
        <v>14</v>
      </c>
      <c r="F12" s="3">
        <v>3</v>
      </c>
      <c r="G12" s="3">
        <v>17</v>
      </c>
      <c r="H12" s="3">
        <v>12</v>
      </c>
      <c r="I12" s="3">
        <v>6</v>
      </c>
      <c r="J12" s="34"/>
      <c r="K12" s="34"/>
      <c r="L12" s="1"/>
    </row>
    <row r="13" spans="2:12" ht="15.95" customHeight="1">
      <c r="B13" s="198" t="s">
        <v>24</v>
      </c>
      <c r="C13" s="9">
        <v>9101</v>
      </c>
      <c r="D13" s="6" t="s">
        <v>48</v>
      </c>
      <c r="E13" s="9">
        <v>3</v>
      </c>
      <c r="F13" s="9"/>
      <c r="G13" s="9">
        <v>3</v>
      </c>
      <c r="H13" s="9">
        <v>3</v>
      </c>
      <c r="I13" s="9"/>
      <c r="J13" s="33"/>
      <c r="K13" s="33"/>
      <c r="L13" s="7" t="s">
        <v>12</v>
      </c>
    </row>
    <row r="14" spans="2:12" ht="15.95" customHeight="1">
      <c r="B14" s="199"/>
      <c r="C14" s="9">
        <v>3012226</v>
      </c>
      <c r="D14" s="6" t="s">
        <v>197</v>
      </c>
      <c r="E14" s="9"/>
      <c r="F14" s="9">
        <v>1</v>
      </c>
      <c r="G14" s="9">
        <v>1</v>
      </c>
      <c r="H14" s="9"/>
      <c r="I14" s="9">
        <v>3</v>
      </c>
      <c r="J14" s="33"/>
      <c r="K14" s="33"/>
      <c r="L14" s="7" t="s">
        <v>194</v>
      </c>
    </row>
    <row r="15" spans="2:12" ht="15.95" customHeight="1">
      <c r="B15" s="199"/>
      <c r="C15" s="9">
        <v>3011544</v>
      </c>
      <c r="D15" s="6" t="s">
        <v>198</v>
      </c>
      <c r="E15" s="9"/>
      <c r="F15" s="9">
        <v>1</v>
      </c>
      <c r="G15" s="9">
        <v>1</v>
      </c>
      <c r="H15" s="9"/>
      <c r="I15" s="9">
        <v>3</v>
      </c>
      <c r="J15" s="33"/>
      <c r="K15" s="33"/>
      <c r="L15" s="7" t="s">
        <v>194</v>
      </c>
    </row>
    <row r="16" spans="2:12" ht="15.95" customHeight="1">
      <c r="B16" s="199"/>
      <c r="C16" s="9">
        <v>3011874</v>
      </c>
      <c r="D16" s="17" t="s">
        <v>199</v>
      </c>
      <c r="E16" s="9">
        <v>2</v>
      </c>
      <c r="F16" s="9"/>
      <c r="G16" s="9">
        <v>2</v>
      </c>
      <c r="H16" s="9">
        <v>2</v>
      </c>
      <c r="I16" s="9"/>
      <c r="J16" s="149" t="s">
        <v>30</v>
      </c>
      <c r="K16" s="33"/>
      <c r="L16" s="7" t="s">
        <v>194</v>
      </c>
    </row>
    <row r="17" spans="1:12" ht="15.95" customHeight="1">
      <c r="B17" s="199"/>
      <c r="C17" s="9">
        <v>3012225</v>
      </c>
      <c r="D17" s="17" t="s">
        <v>200</v>
      </c>
      <c r="E17" s="9">
        <v>2</v>
      </c>
      <c r="F17" s="9">
        <v>1</v>
      </c>
      <c r="G17" s="9">
        <v>3</v>
      </c>
      <c r="H17" s="9">
        <v>2</v>
      </c>
      <c r="I17" s="9">
        <v>2</v>
      </c>
      <c r="J17" s="149" t="s">
        <v>193</v>
      </c>
      <c r="K17" s="36"/>
      <c r="L17" s="7" t="s">
        <v>194</v>
      </c>
    </row>
    <row r="18" spans="1:12" ht="15.95" customHeight="1">
      <c r="B18" s="199"/>
      <c r="C18" s="9">
        <v>3011545</v>
      </c>
      <c r="D18" s="17" t="s">
        <v>201</v>
      </c>
      <c r="E18" s="9">
        <v>2</v>
      </c>
      <c r="F18" s="9">
        <v>1</v>
      </c>
      <c r="G18" s="9">
        <v>3</v>
      </c>
      <c r="H18" s="9">
        <v>2</v>
      </c>
      <c r="I18" s="9">
        <v>2</v>
      </c>
      <c r="J18" s="149" t="s">
        <v>195</v>
      </c>
      <c r="K18" s="33"/>
      <c r="L18" s="7" t="s">
        <v>194</v>
      </c>
    </row>
    <row r="19" spans="1:12" ht="15.95" customHeight="1">
      <c r="B19" s="199"/>
      <c r="C19" s="9">
        <v>3011546</v>
      </c>
      <c r="D19" s="17" t="s">
        <v>56</v>
      </c>
      <c r="E19" s="9">
        <v>2</v>
      </c>
      <c r="F19" s="9"/>
      <c r="G19" s="9">
        <v>2</v>
      </c>
      <c r="H19" s="9">
        <v>2</v>
      </c>
      <c r="I19" s="9"/>
      <c r="J19" s="149" t="s">
        <v>29</v>
      </c>
      <c r="K19" s="33"/>
      <c r="L19" s="7" t="s">
        <v>194</v>
      </c>
    </row>
    <row r="20" spans="1:12" ht="15.95" customHeight="1">
      <c r="B20" s="199"/>
      <c r="C20" s="9">
        <v>9991031</v>
      </c>
      <c r="D20" s="17" t="s">
        <v>19</v>
      </c>
      <c r="E20" s="9">
        <v>2</v>
      </c>
      <c r="F20" s="9"/>
      <c r="G20" s="9">
        <v>2</v>
      </c>
      <c r="H20" s="9">
        <v>2</v>
      </c>
      <c r="I20" s="9"/>
      <c r="J20" s="149"/>
      <c r="K20" s="33"/>
      <c r="L20" s="7" t="s">
        <v>194</v>
      </c>
    </row>
    <row r="21" spans="1:12" ht="15.95" customHeight="1">
      <c r="B21" s="199"/>
      <c r="C21" s="9">
        <v>3011548</v>
      </c>
      <c r="D21" s="6" t="s">
        <v>202</v>
      </c>
      <c r="E21" s="9"/>
      <c r="F21" s="9">
        <v>1</v>
      </c>
      <c r="G21" s="9">
        <v>1</v>
      </c>
      <c r="H21" s="9"/>
      <c r="I21" s="9">
        <v>3</v>
      </c>
      <c r="J21" s="149" t="s">
        <v>195</v>
      </c>
      <c r="K21" s="33"/>
      <c r="L21" s="7" t="s">
        <v>194</v>
      </c>
    </row>
    <row r="22" spans="1:12" ht="15.95" customHeight="1">
      <c r="A22" s="14"/>
      <c r="B22" s="200" t="s">
        <v>14</v>
      </c>
      <c r="C22" s="201"/>
      <c r="D22" s="202"/>
      <c r="E22" s="3">
        <v>13</v>
      </c>
      <c r="F22" s="3">
        <v>5</v>
      </c>
      <c r="G22" s="3">
        <v>18</v>
      </c>
      <c r="H22" s="3">
        <v>13</v>
      </c>
      <c r="I22" s="3">
        <v>13</v>
      </c>
      <c r="J22" s="34"/>
      <c r="K22" s="34"/>
      <c r="L22" s="13"/>
    </row>
    <row r="23" spans="1:12" ht="15.95" customHeight="1">
      <c r="B23" s="198" t="s">
        <v>25</v>
      </c>
      <c r="C23" s="9">
        <v>3011562</v>
      </c>
      <c r="D23" s="6" t="s">
        <v>203</v>
      </c>
      <c r="E23" s="9"/>
      <c r="F23" s="9">
        <v>1</v>
      </c>
      <c r="G23" s="9">
        <v>1</v>
      </c>
      <c r="H23" s="9"/>
      <c r="I23" s="9">
        <v>3</v>
      </c>
      <c r="J23" s="33"/>
      <c r="K23" s="33"/>
      <c r="L23" s="7" t="s">
        <v>194</v>
      </c>
    </row>
    <row r="24" spans="1:12" ht="15.95" customHeight="1">
      <c r="B24" s="199"/>
      <c r="C24" s="9">
        <v>3011549</v>
      </c>
      <c r="D24" s="6" t="s">
        <v>204</v>
      </c>
      <c r="E24" s="9"/>
      <c r="F24" s="9">
        <v>1</v>
      </c>
      <c r="G24" s="9">
        <v>1</v>
      </c>
      <c r="H24" s="9"/>
      <c r="I24" s="9">
        <v>3</v>
      </c>
      <c r="J24" s="33"/>
      <c r="K24" s="33"/>
      <c r="L24" s="7" t="s">
        <v>194</v>
      </c>
    </row>
    <row r="25" spans="1:12" ht="15.95" customHeight="1">
      <c r="B25" s="199"/>
      <c r="C25" s="9">
        <v>3011550</v>
      </c>
      <c r="D25" s="6" t="s">
        <v>205</v>
      </c>
      <c r="E25" s="9">
        <v>3</v>
      </c>
      <c r="F25" s="9"/>
      <c r="G25" s="9">
        <v>3</v>
      </c>
      <c r="H25" s="9">
        <v>3</v>
      </c>
      <c r="I25" s="9"/>
      <c r="J25" s="33"/>
      <c r="K25" s="36"/>
      <c r="L25" s="7" t="s">
        <v>194</v>
      </c>
    </row>
    <row r="26" spans="1:12" ht="15.95" customHeight="1">
      <c r="B26" s="199"/>
      <c r="C26" s="9">
        <v>3011565</v>
      </c>
      <c r="D26" s="7" t="s">
        <v>331</v>
      </c>
      <c r="E26" s="9">
        <v>2</v>
      </c>
      <c r="F26" s="9">
        <v>1</v>
      </c>
      <c r="G26" s="9">
        <v>3</v>
      </c>
      <c r="H26" s="9">
        <v>2</v>
      </c>
      <c r="I26" s="9">
        <v>2</v>
      </c>
      <c r="J26" s="149" t="s">
        <v>201</v>
      </c>
      <c r="K26" s="33"/>
      <c r="L26" s="7" t="s">
        <v>123</v>
      </c>
    </row>
    <row r="27" spans="1:12" ht="15.95" customHeight="1">
      <c r="B27" s="199"/>
      <c r="C27" s="9">
        <v>3011551</v>
      </c>
      <c r="D27" s="6" t="s">
        <v>206</v>
      </c>
      <c r="E27" s="9"/>
      <c r="F27" s="9">
        <v>1</v>
      </c>
      <c r="G27" s="9">
        <v>1</v>
      </c>
      <c r="H27" s="9"/>
      <c r="I27" s="9">
        <v>3</v>
      </c>
      <c r="J27" s="33"/>
      <c r="K27" s="33"/>
      <c r="L27" s="7" t="s">
        <v>194</v>
      </c>
    </row>
    <row r="28" spans="1:12" ht="15.95" customHeight="1">
      <c r="B28" s="199"/>
      <c r="C28" s="9">
        <v>9102</v>
      </c>
      <c r="D28" s="6" t="s">
        <v>215</v>
      </c>
      <c r="E28" s="9">
        <v>2</v>
      </c>
      <c r="F28" s="9"/>
      <c r="G28" s="9">
        <v>2</v>
      </c>
      <c r="H28" s="9">
        <v>2</v>
      </c>
      <c r="I28" s="9"/>
      <c r="J28" s="33"/>
      <c r="K28" s="38"/>
      <c r="L28" s="7" t="s">
        <v>12</v>
      </c>
    </row>
    <row r="29" spans="1:12" ht="15.95" customHeight="1">
      <c r="B29" s="199"/>
      <c r="C29" s="9">
        <v>3011552</v>
      </c>
      <c r="D29" s="6" t="s">
        <v>207</v>
      </c>
      <c r="E29" s="9">
        <v>2</v>
      </c>
      <c r="F29" s="9">
        <v>1</v>
      </c>
      <c r="G29" s="9">
        <v>3</v>
      </c>
      <c r="H29" s="9">
        <v>2</v>
      </c>
      <c r="I29" s="9">
        <v>2</v>
      </c>
      <c r="J29" s="149" t="s">
        <v>201</v>
      </c>
      <c r="K29" s="33"/>
      <c r="L29" s="7" t="s">
        <v>194</v>
      </c>
    </row>
    <row r="30" spans="1:12" ht="15.95" customHeight="1">
      <c r="B30" s="199"/>
      <c r="C30" s="9">
        <v>9991000</v>
      </c>
      <c r="D30" s="6" t="s">
        <v>18</v>
      </c>
      <c r="E30" s="9">
        <v>1</v>
      </c>
      <c r="F30" s="9">
        <v>1</v>
      </c>
      <c r="G30" s="9">
        <v>2</v>
      </c>
      <c r="H30" s="9">
        <v>1</v>
      </c>
      <c r="I30" s="9">
        <v>3</v>
      </c>
      <c r="J30" s="149"/>
      <c r="K30" s="36"/>
      <c r="L30" s="7" t="s">
        <v>194</v>
      </c>
    </row>
    <row r="31" spans="1:12" ht="15.95" customHeight="1">
      <c r="B31" s="199"/>
      <c r="C31" s="9">
        <v>3011554</v>
      </c>
      <c r="D31" s="6" t="s">
        <v>208</v>
      </c>
      <c r="E31" s="9">
        <v>1</v>
      </c>
      <c r="F31" s="9">
        <v>1</v>
      </c>
      <c r="G31" s="9">
        <v>2</v>
      </c>
      <c r="H31" s="9">
        <v>1</v>
      </c>
      <c r="I31" s="9">
        <v>2</v>
      </c>
      <c r="J31" s="149" t="s">
        <v>201</v>
      </c>
      <c r="K31" s="33"/>
      <c r="L31" s="7" t="s">
        <v>194</v>
      </c>
    </row>
    <row r="32" spans="1:12" ht="15.95" customHeight="1">
      <c r="B32" s="199"/>
      <c r="C32" s="9">
        <v>3011556</v>
      </c>
      <c r="D32" s="6" t="s">
        <v>209</v>
      </c>
      <c r="E32" s="9"/>
      <c r="F32" s="9">
        <v>1</v>
      </c>
      <c r="G32" s="9">
        <v>1</v>
      </c>
      <c r="H32" s="9"/>
      <c r="I32" s="9">
        <v>3</v>
      </c>
      <c r="J32" s="33"/>
      <c r="K32" s="33"/>
      <c r="L32" s="7" t="s">
        <v>194</v>
      </c>
    </row>
    <row r="33" spans="1:12" ht="15.95" customHeight="1">
      <c r="A33" s="14"/>
      <c r="B33" s="205" t="s">
        <v>14</v>
      </c>
      <c r="C33" s="205"/>
      <c r="D33" s="205"/>
      <c r="E33" s="3">
        <v>11</v>
      </c>
      <c r="F33" s="3">
        <v>8</v>
      </c>
      <c r="G33" s="3">
        <v>19</v>
      </c>
      <c r="H33" s="3">
        <v>11</v>
      </c>
      <c r="I33" s="3">
        <v>21</v>
      </c>
      <c r="J33" s="34"/>
      <c r="K33" s="34"/>
      <c r="L33" s="13"/>
    </row>
    <row r="34" spans="1:12" ht="15.95" customHeight="1">
      <c r="B34" s="199" t="s">
        <v>31</v>
      </c>
      <c r="C34" s="9">
        <v>3011555</v>
      </c>
      <c r="D34" s="17" t="s">
        <v>211</v>
      </c>
      <c r="E34" s="9"/>
      <c r="F34" s="9">
        <v>1</v>
      </c>
      <c r="G34" s="9">
        <v>1</v>
      </c>
      <c r="H34" s="18"/>
      <c r="I34" s="9">
        <v>3</v>
      </c>
      <c r="J34" s="33"/>
      <c r="K34" s="33"/>
      <c r="L34" s="7" t="s">
        <v>194</v>
      </c>
    </row>
    <row r="35" spans="1:12" ht="15.95" customHeight="1">
      <c r="B35" s="199"/>
      <c r="C35" s="9">
        <v>3011563</v>
      </c>
      <c r="D35" s="7" t="s">
        <v>45</v>
      </c>
      <c r="E35" s="9">
        <v>2</v>
      </c>
      <c r="F35" s="9">
        <v>1</v>
      </c>
      <c r="G35" s="9">
        <v>3</v>
      </c>
      <c r="H35" s="9">
        <v>2</v>
      </c>
      <c r="I35" s="9">
        <v>2</v>
      </c>
      <c r="J35" s="149" t="s">
        <v>193</v>
      </c>
      <c r="K35" s="33"/>
      <c r="L35" s="7" t="s">
        <v>194</v>
      </c>
    </row>
    <row r="36" spans="1:12" ht="15.95" customHeight="1">
      <c r="B36" s="199"/>
      <c r="C36" s="9">
        <v>3011557</v>
      </c>
      <c r="D36" s="7" t="s">
        <v>17</v>
      </c>
      <c r="E36" s="9">
        <v>2</v>
      </c>
      <c r="F36" s="9"/>
      <c r="G36" s="9">
        <v>2</v>
      </c>
      <c r="H36" s="9">
        <v>2</v>
      </c>
      <c r="I36" s="9"/>
      <c r="J36" s="149" t="s">
        <v>48</v>
      </c>
      <c r="K36" s="33"/>
      <c r="L36" s="7" t="s">
        <v>194</v>
      </c>
    </row>
    <row r="37" spans="1:12" ht="15.95" customHeight="1">
      <c r="B37" s="199"/>
      <c r="C37" s="148">
        <v>3012145</v>
      </c>
      <c r="D37" s="7" t="s">
        <v>332</v>
      </c>
      <c r="E37" s="148">
        <v>2</v>
      </c>
      <c r="F37" s="148">
        <v>1</v>
      </c>
      <c r="G37" s="148">
        <v>3</v>
      </c>
      <c r="H37" s="148">
        <v>2</v>
      </c>
      <c r="I37" s="148">
        <v>2</v>
      </c>
      <c r="J37" s="33" t="s">
        <v>200</v>
      </c>
      <c r="K37" s="33"/>
      <c r="L37" s="7" t="s">
        <v>123</v>
      </c>
    </row>
    <row r="38" spans="1:12" ht="15.95" customHeight="1">
      <c r="B38" s="199"/>
      <c r="C38" s="9">
        <v>3011558</v>
      </c>
      <c r="D38" s="7" t="s">
        <v>212</v>
      </c>
      <c r="E38" s="9"/>
      <c r="F38" s="9">
        <v>1</v>
      </c>
      <c r="G38" s="9">
        <v>1</v>
      </c>
      <c r="H38" s="9"/>
      <c r="I38" s="9">
        <v>3</v>
      </c>
      <c r="J38" s="33"/>
      <c r="K38" s="33"/>
      <c r="L38" s="7" t="s">
        <v>194</v>
      </c>
    </row>
    <row r="39" spans="1:12" ht="15.95" customHeight="1">
      <c r="B39" s="199"/>
      <c r="C39" s="9">
        <v>3011873</v>
      </c>
      <c r="D39" s="7" t="s">
        <v>213</v>
      </c>
      <c r="E39" s="9"/>
      <c r="F39" s="9">
        <v>2</v>
      </c>
      <c r="G39" s="9">
        <v>2</v>
      </c>
      <c r="H39" s="9"/>
      <c r="I39" s="9">
        <v>6</v>
      </c>
      <c r="J39" s="149"/>
      <c r="K39" s="149"/>
      <c r="L39" s="7" t="s">
        <v>194</v>
      </c>
    </row>
    <row r="40" spans="1:12" ht="15.95" customHeight="1">
      <c r="B40" s="199"/>
      <c r="C40" s="9">
        <v>3011559</v>
      </c>
      <c r="D40" s="7" t="s">
        <v>20</v>
      </c>
      <c r="E40" s="9"/>
      <c r="F40" s="9">
        <v>2</v>
      </c>
      <c r="G40" s="9">
        <v>2</v>
      </c>
      <c r="H40" s="9"/>
      <c r="I40" s="9">
        <v>15</v>
      </c>
      <c r="J40" s="149"/>
      <c r="K40" s="149"/>
      <c r="L40" s="7" t="s">
        <v>194</v>
      </c>
    </row>
    <row r="41" spans="1:12" ht="15.95" customHeight="1">
      <c r="B41" s="199"/>
      <c r="C41" s="152">
        <v>9128</v>
      </c>
      <c r="D41" s="6" t="s">
        <v>264</v>
      </c>
      <c r="E41" s="152">
        <v>2</v>
      </c>
      <c r="F41" s="152"/>
      <c r="G41" s="152">
        <v>2</v>
      </c>
      <c r="H41" s="152">
        <v>2</v>
      </c>
      <c r="I41" s="152"/>
      <c r="J41" s="40"/>
      <c r="K41" s="33"/>
      <c r="L41" s="7" t="s">
        <v>12</v>
      </c>
    </row>
    <row r="42" spans="1:12" ht="15.95" customHeight="1">
      <c r="B42" s="199"/>
      <c r="C42" s="9">
        <v>9991043</v>
      </c>
      <c r="D42" s="7" t="s">
        <v>333</v>
      </c>
      <c r="E42" s="9">
        <v>2</v>
      </c>
      <c r="F42" s="9"/>
      <c r="G42" s="9">
        <v>2</v>
      </c>
      <c r="H42" s="9">
        <v>2</v>
      </c>
      <c r="I42" s="9"/>
      <c r="J42" s="37"/>
      <c r="K42" s="33"/>
      <c r="L42" s="7" t="s">
        <v>214</v>
      </c>
    </row>
    <row r="43" spans="1:12" ht="15.95" customHeight="1">
      <c r="A43" s="14"/>
      <c r="B43" s="205" t="s">
        <v>14</v>
      </c>
      <c r="C43" s="205"/>
      <c r="D43" s="205"/>
      <c r="E43" s="3">
        <v>10</v>
      </c>
      <c r="F43" s="3">
        <v>8</v>
      </c>
      <c r="G43" s="3">
        <v>18</v>
      </c>
      <c r="H43" s="3">
        <v>10</v>
      </c>
      <c r="I43" s="3">
        <v>31</v>
      </c>
      <c r="J43" s="3"/>
      <c r="K43" s="3"/>
      <c r="L43" s="13"/>
    </row>
    <row r="44" spans="1:12" ht="15.95" customHeight="1">
      <c r="A44" s="14"/>
      <c r="B44" s="206" t="s">
        <v>22</v>
      </c>
      <c r="C44" s="206"/>
      <c r="D44" s="206"/>
      <c r="E44" s="2">
        <v>48</v>
      </c>
      <c r="F44" s="2">
        <v>24</v>
      </c>
      <c r="G44" s="2">
        <v>72</v>
      </c>
      <c r="H44" s="2">
        <v>46</v>
      </c>
      <c r="I44" s="2">
        <v>71</v>
      </c>
      <c r="J44" s="2"/>
      <c r="K44" s="2"/>
      <c r="L44" s="15"/>
    </row>
    <row r="45" spans="1:12" ht="16.5">
      <c r="B45" s="204" t="s">
        <v>54</v>
      </c>
      <c r="C45" s="204"/>
      <c r="D45" s="204"/>
      <c r="E45" s="204"/>
      <c r="F45" s="204"/>
      <c r="G45" s="204"/>
      <c r="H45" s="204"/>
      <c r="I45" s="204"/>
      <c r="J45" s="204"/>
      <c r="K45" s="204"/>
      <c r="L45" s="204"/>
    </row>
    <row r="46" spans="1:12" ht="18.75" customHeight="1"/>
    <row r="47" spans="1:12" ht="22.5">
      <c r="C47" s="268" t="s">
        <v>334</v>
      </c>
      <c r="D47" s="268"/>
      <c r="E47" s="268"/>
      <c r="F47" s="268"/>
      <c r="G47" s="268"/>
      <c r="H47" s="268"/>
      <c r="I47" s="268"/>
      <c r="J47" s="268"/>
      <c r="K47" s="268"/>
      <c r="L47" s="268"/>
    </row>
    <row r="48" spans="1:12" ht="18.75">
      <c r="H48" s="269"/>
      <c r="I48" s="269"/>
      <c r="J48" s="269"/>
      <c r="K48" s="269"/>
      <c r="L48" s="269"/>
    </row>
  </sheetData>
  <mergeCells count="23">
    <mergeCell ref="C47:L47"/>
    <mergeCell ref="H48:L48"/>
    <mergeCell ref="L3:L4"/>
    <mergeCell ref="B5:B11"/>
    <mergeCell ref="B12:D12"/>
    <mergeCell ref="B13:B21"/>
    <mergeCell ref="B23:B32"/>
    <mergeCell ref="B33:D33"/>
    <mergeCell ref="B34:B42"/>
    <mergeCell ref="B43:D43"/>
    <mergeCell ref="B44:D44"/>
    <mergeCell ref="B22:D22"/>
    <mergeCell ref="B45:L45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rightToLeft="1" topLeftCell="B1" zoomScale="130" zoomScaleNormal="130" workbookViewId="0">
      <selection activeCell="B2" sqref="B2:G2"/>
    </sheetView>
  </sheetViews>
  <sheetFormatPr defaultRowHeight="15"/>
  <cols>
    <col min="1" max="1" width="3.42578125" customWidth="1"/>
    <col min="2" max="2" width="5.140625" customWidth="1"/>
    <col min="3" max="3" width="9.7109375" customWidth="1"/>
    <col min="4" max="4" width="24.140625" customWidth="1"/>
    <col min="5" max="5" width="5.42578125" customWidth="1"/>
    <col min="6" max="6" width="3.42578125" bestFit="1" customWidth="1"/>
    <col min="7" max="7" width="5.85546875" customWidth="1"/>
    <col min="8" max="8" width="5.140625" customWidth="1"/>
    <col min="9" max="9" width="6" customWidth="1"/>
    <col min="10" max="10" width="16.28515625" customWidth="1"/>
    <col min="11" max="11" width="4.85546875" customWidth="1"/>
  </cols>
  <sheetData>
    <row r="1" spans="2:12" ht="22.5">
      <c r="B1" s="131"/>
      <c r="C1" s="132"/>
      <c r="D1" s="239" t="s">
        <v>11</v>
      </c>
      <c r="E1" s="240"/>
      <c r="F1" s="240"/>
      <c r="G1" s="240"/>
      <c r="H1" s="240"/>
      <c r="I1" s="240"/>
      <c r="J1" s="240"/>
      <c r="K1" s="240"/>
      <c r="L1" s="12"/>
    </row>
    <row r="2" spans="2:12" ht="28.5">
      <c r="B2" s="267" t="s">
        <v>322</v>
      </c>
      <c r="C2" s="266"/>
      <c r="D2" s="266"/>
      <c r="E2" s="266"/>
      <c r="F2" s="266"/>
      <c r="G2" s="266"/>
      <c r="H2" s="134"/>
      <c r="I2" s="134"/>
      <c r="J2" s="135"/>
      <c r="K2" s="135"/>
      <c r="L2" s="12"/>
    </row>
    <row r="3" spans="2:12">
      <c r="B3" s="212" t="s">
        <v>0</v>
      </c>
      <c r="C3" s="212" t="s">
        <v>1</v>
      </c>
      <c r="D3" s="212" t="s">
        <v>2</v>
      </c>
      <c r="E3" s="214" t="s">
        <v>3</v>
      </c>
      <c r="F3" s="215"/>
      <c r="G3" s="212" t="s">
        <v>6</v>
      </c>
      <c r="H3" s="214" t="s">
        <v>7</v>
      </c>
      <c r="I3" s="215"/>
      <c r="J3" s="212" t="s">
        <v>8</v>
      </c>
      <c r="K3" s="212" t="s">
        <v>9</v>
      </c>
      <c r="L3" s="212" t="s">
        <v>10</v>
      </c>
    </row>
    <row r="4" spans="2:12">
      <c r="B4" s="213"/>
      <c r="C4" s="213"/>
      <c r="D4" s="213"/>
      <c r="E4" s="8" t="s">
        <v>4</v>
      </c>
      <c r="F4" s="8" t="s">
        <v>5</v>
      </c>
      <c r="G4" s="213"/>
      <c r="H4" s="8" t="s">
        <v>4</v>
      </c>
      <c r="I4" s="8" t="s">
        <v>5</v>
      </c>
      <c r="J4" s="213"/>
      <c r="K4" s="213"/>
      <c r="L4" s="213"/>
    </row>
    <row r="5" spans="2:12" ht="15.95" customHeight="1">
      <c r="B5" s="198" t="s">
        <v>23</v>
      </c>
      <c r="C5" s="10">
        <v>9118</v>
      </c>
      <c r="D5" s="27" t="s">
        <v>40</v>
      </c>
      <c r="E5" s="9">
        <v>3</v>
      </c>
      <c r="F5" s="9"/>
      <c r="G5" s="9">
        <v>3</v>
      </c>
      <c r="H5" s="9">
        <v>3</v>
      </c>
      <c r="I5" s="9"/>
      <c r="J5" s="32"/>
      <c r="K5" s="9"/>
      <c r="L5" s="7" t="s">
        <v>12</v>
      </c>
    </row>
    <row r="6" spans="2:12" ht="15.95" customHeight="1">
      <c r="B6" s="199"/>
      <c r="C6" s="130">
        <v>9107</v>
      </c>
      <c r="D6" s="7" t="s">
        <v>47</v>
      </c>
      <c r="E6" s="130">
        <v>2</v>
      </c>
      <c r="F6" s="130"/>
      <c r="G6" s="130">
        <v>2</v>
      </c>
      <c r="H6" s="130">
        <v>2</v>
      </c>
      <c r="I6" s="9"/>
      <c r="J6" s="32"/>
      <c r="K6" s="9"/>
      <c r="L6" s="7" t="s">
        <v>12</v>
      </c>
    </row>
    <row r="7" spans="2:12" ht="15.95" customHeight="1">
      <c r="B7" s="199"/>
      <c r="C7" s="9">
        <v>3001503</v>
      </c>
      <c r="D7" s="7" t="s">
        <v>34</v>
      </c>
      <c r="E7" s="9">
        <v>3</v>
      </c>
      <c r="F7" s="9"/>
      <c r="G7" s="9">
        <v>3</v>
      </c>
      <c r="H7" s="9">
        <v>3</v>
      </c>
      <c r="I7" s="9"/>
      <c r="J7" s="32"/>
      <c r="K7" s="9"/>
      <c r="L7" s="19" t="s">
        <v>15</v>
      </c>
    </row>
    <row r="8" spans="2:12" ht="15.95" customHeight="1">
      <c r="B8" s="199"/>
      <c r="C8" s="9">
        <v>3001504</v>
      </c>
      <c r="D8" s="19" t="s">
        <v>216</v>
      </c>
      <c r="E8" s="9">
        <v>2</v>
      </c>
      <c r="F8" s="9"/>
      <c r="G8" s="9">
        <v>2</v>
      </c>
      <c r="H8" s="9">
        <v>2</v>
      </c>
      <c r="I8" s="9"/>
      <c r="J8" s="32"/>
      <c r="K8" s="9"/>
      <c r="L8" s="7" t="s">
        <v>15</v>
      </c>
    </row>
    <row r="9" spans="2:12" ht="15.95" customHeight="1">
      <c r="B9" s="199"/>
      <c r="C9" s="9">
        <v>3001515</v>
      </c>
      <c r="D9" s="19" t="s">
        <v>217</v>
      </c>
      <c r="E9" s="9"/>
      <c r="F9" s="9">
        <v>1</v>
      </c>
      <c r="G9" s="9">
        <v>1</v>
      </c>
      <c r="H9" s="9"/>
      <c r="I9" s="9">
        <v>4</v>
      </c>
      <c r="J9" s="32"/>
      <c r="K9" s="9"/>
      <c r="L9" s="7" t="s">
        <v>194</v>
      </c>
    </row>
    <row r="10" spans="2:12" ht="15.95" customHeight="1">
      <c r="B10" s="199"/>
      <c r="C10" s="9">
        <v>3001520</v>
      </c>
      <c r="D10" s="19" t="s">
        <v>218</v>
      </c>
      <c r="E10" s="9">
        <v>1</v>
      </c>
      <c r="F10" s="9"/>
      <c r="G10" s="9">
        <v>1</v>
      </c>
      <c r="H10" s="9">
        <v>1</v>
      </c>
      <c r="I10" s="9"/>
      <c r="J10" s="32"/>
      <c r="K10" s="32"/>
      <c r="L10" s="7" t="s">
        <v>194</v>
      </c>
    </row>
    <row r="11" spans="2:12" ht="15.95" customHeight="1">
      <c r="B11" s="199"/>
      <c r="C11" s="9">
        <v>3001521</v>
      </c>
      <c r="D11" s="19" t="s">
        <v>219</v>
      </c>
      <c r="E11" s="9">
        <v>2</v>
      </c>
      <c r="F11" s="9"/>
      <c r="G11" s="9">
        <v>2</v>
      </c>
      <c r="H11" s="9">
        <v>2</v>
      </c>
      <c r="I11" s="9"/>
      <c r="J11" s="32"/>
      <c r="K11" s="32"/>
      <c r="L11" s="7" t="s">
        <v>194</v>
      </c>
    </row>
    <row r="12" spans="2:12" ht="15.95" customHeight="1">
      <c r="B12" s="199"/>
      <c r="C12" s="9">
        <v>3001508</v>
      </c>
      <c r="D12" s="19" t="s">
        <v>32</v>
      </c>
      <c r="E12" s="9"/>
      <c r="F12" s="9">
        <v>1</v>
      </c>
      <c r="G12" s="9">
        <v>1</v>
      </c>
      <c r="H12" s="9"/>
      <c r="I12" s="9">
        <v>3</v>
      </c>
      <c r="J12" s="32"/>
      <c r="K12" s="32"/>
      <c r="L12" s="7" t="s">
        <v>194</v>
      </c>
    </row>
    <row r="13" spans="2:12" ht="15.95" customHeight="1">
      <c r="B13" s="199"/>
      <c r="C13" s="146">
        <v>9122</v>
      </c>
      <c r="D13" s="7" t="s">
        <v>42</v>
      </c>
      <c r="E13" s="146"/>
      <c r="F13" s="146">
        <v>1</v>
      </c>
      <c r="G13" s="146">
        <v>1</v>
      </c>
      <c r="H13" s="146"/>
      <c r="I13" s="146">
        <v>2</v>
      </c>
      <c r="J13" s="32"/>
      <c r="K13" s="32"/>
      <c r="L13" s="7" t="s">
        <v>12</v>
      </c>
    </row>
    <row r="14" spans="2:12" ht="15.95" customHeight="1">
      <c r="B14" s="200" t="s">
        <v>14</v>
      </c>
      <c r="C14" s="201"/>
      <c r="D14" s="202"/>
      <c r="E14" s="3">
        <f>SUM(E5:E13)</f>
        <v>13</v>
      </c>
      <c r="F14" s="3">
        <v>3</v>
      </c>
      <c r="G14" s="3">
        <f>SUM(G5:G13)</f>
        <v>16</v>
      </c>
      <c r="H14" s="3">
        <v>15</v>
      </c>
      <c r="I14" s="3">
        <v>9</v>
      </c>
      <c r="J14" s="31"/>
      <c r="K14" s="31"/>
      <c r="L14" s="1"/>
    </row>
    <row r="15" spans="2:12" ht="15.95" customHeight="1">
      <c r="B15" s="29"/>
      <c r="C15" s="146">
        <v>3001507</v>
      </c>
      <c r="D15" s="19" t="s">
        <v>220</v>
      </c>
      <c r="E15" s="146">
        <v>1</v>
      </c>
      <c r="F15" s="146">
        <v>1</v>
      </c>
      <c r="G15" s="146">
        <v>2</v>
      </c>
      <c r="H15" s="146">
        <v>1</v>
      </c>
      <c r="I15" s="146">
        <v>2</v>
      </c>
      <c r="J15" s="32"/>
      <c r="K15" s="32"/>
      <c r="L15" s="7" t="s">
        <v>194</v>
      </c>
    </row>
    <row r="16" spans="2:12" ht="15.95" customHeight="1">
      <c r="B16" s="199" t="s">
        <v>24</v>
      </c>
      <c r="C16" s="9">
        <v>9101</v>
      </c>
      <c r="D16" s="7" t="s">
        <v>33</v>
      </c>
      <c r="E16" s="9">
        <v>3</v>
      </c>
      <c r="F16" s="9"/>
      <c r="G16" s="9">
        <v>3</v>
      </c>
      <c r="H16" s="9">
        <v>3</v>
      </c>
      <c r="I16" s="9"/>
      <c r="J16" s="32"/>
      <c r="K16" s="32"/>
      <c r="L16" s="7" t="s">
        <v>12</v>
      </c>
    </row>
    <row r="17" spans="2:12" ht="15.95" customHeight="1">
      <c r="B17" s="199"/>
      <c r="C17" s="9">
        <v>3001516</v>
      </c>
      <c r="D17" s="7" t="s">
        <v>221</v>
      </c>
      <c r="E17" s="9">
        <v>1</v>
      </c>
      <c r="F17" s="9">
        <v>1</v>
      </c>
      <c r="G17" s="9">
        <v>2</v>
      </c>
      <c r="H17" s="9">
        <v>1</v>
      </c>
      <c r="I17" s="9">
        <v>2</v>
      </c>
      <c r="J17" s="32" t="s">
        <v>216</v>
      </c>
      <c r="K17" s="32"/>
      <c r="L17" s="7" t="s">
        <v>194</v>
      </c>
    </row>
    <row r="18" spans="2:12" ht="15.95" customHeight="1">
      <c r="B18" s="199"/>
      <c r="C18" s="9">
        <v>3001505</v>
      </c>
      <c r="D18" s="7" t="s">
        <v>222</v>
      </c>
      <c r="E18" s="9">
        <v>2</v>
      </c>
      <c r="F18" s="9"/>
      <c r="G18" s="9">
        <v>2</v>
      </c>
      <c r="H18" s="9">
        <v>2</v>
      </c>
      <c r="I18" s="9"/>
      <c r="J18" s="32" t="s">
        <v>29</v>
      </c>
      <c r="K18" s="32"/>
      <c r="L18" s="7" t="s">
        <v>194</v>
      </c>
    </row>
    <row r="19" spans="2:12" ht="15.95" customHeight="1">
      <c r="B19" s="199"/>
      <c r="C19" s="9">
        <v>3001513</v>
      </c>
      <c r="D19" s="7" t="s">
        <v>223</v>
      </c>
      <c r="E19" s="9">
        <v>1</v>
      </c>
      <c r="F19" s="9">
        <v>1</v>
      </c>
      <c r="G19" s="9">
        <v>2</v>
      </c>
      <c r="H19" s="9">
        <v>1</v>
      </c>
      <c r="I19" s="9">
        <v>2</v>
      </c>
      <c r="J19" s="32"/>
      <c r="K19" s="32"/>
      <c r="L19" s="7" t="s">
        <v>194</v>
      </c>
    </row>
    <row r="20" spans="2:12" ht="15.95" customHeight="1">
      <c r="B20" s="199"/>
      <c r="C20" s="9">
        <v>9991035</v>
      </c>
      <c r="D20" s="7" t="s">
        <v>224</v>
      </c>
      <c r="E20" s="9">
        <v>2</v>
      </c>
      <c r="F20" s="9"/>
      <c r="G20" s="9">
        <v>2</v>
      </c>
      <c r="H20" s="9">
        <v>2</v>
      </c>
      <c r="I20" s="9"/>
      <c r="J20" s="32"/>
      <c r="K20" s="32"/>
      <c r="L20" s="7" t="s">
        <v>214</v>
      </c>
    </row>
    <row r="21" spans="2:12" ht="15.95" customHeight="1">
      <c r="B21" s="199"/>
      <c r="C21" s="9">
        <v>3001509</v>
      </c>
      <c r="D21" s="7" t="s">
        <v>225</v>
      </c>
      <c r="E21" s="9">
        <v>1</v>
      </c>
      <c r="F21" s="9">
        <v>1</v>
      </c>
      <c r="G21" s="9">
        <v>2</v>
      </c>
      <c r="H21" s="9">
        <v>1</v>
      </c>
      <c r="I21" s="9">
        <v>2</v>
      </c>
      <c r="J21" s="32"/>
      <c r="K21" s="32"/>
      <c r="L21" s="7" t="s">
        <v>194</v>
      </c>
    </row>
    <row r="22" spans="2:12" ht="15.95" customHeight="1">
      <c r="B22" s="199"/>
      <c r="C22" s="9">
        <v>3001518</v>
      </c>
      <c r="D22" s="7" t="s">
        <v>226</v>
      </c>
      <c r="E22" s="9">
        <v>1</v>
      </c>
      <c r="F22" s="9">
        <v>1</v>
      </c>
      <c r="G22" s="9">
        <v>2</v>
      </c>
      <c r="H22" s="9">
        <v>1</v>
      </c>
      <c r="I22" s="9">
        <v>3</v>
      </c>
      <c r="J22" s="32"/>
      <c r="K22" s="32"/>
      <c r="L22" s="7" t="s">
        <v>194</v>
      </c>
    </row>
    <row r="23" spans="2:12" ht="15.95" customHeight="1">
      <c r="B23" s="199"/>
      <c r="C23" s="9">
        <v>3001525</v>
      </c>
      <c r="D23" s="7" t="s">
        <v>227</v>
      </c>
      <c r="E23" s="9"/>
      <c r="F23" s="9">
        <v>1</v>
      </c>
      <c r="G23" s="9">
        <v>1</v>
      </c>
      <c r="H23" s="9"/>
      <c r="I23" s="9">
        <v>7.5</v>
      </c>
      <c r="J23" s="272"/>
      <c r="K23" s="273"/>
      <c r="L23" s="7" t="s">
        <v>194</v>
      </c>
    </row>
    <row r="24" spans="2:12" ht="15.95" customHeight="1">
      <c r="B24" s="200" t="s">
        <v>14</v>
      </c>
      <c r="C24" s="201"/>
      <c r="D24" s="202"/>
      <c r="E24" s="3">
        <v>12</v>
      </c>
      <c r="F24" s="3">
        <v>6</v>
      </c>
      <c r="G24" s="3">
        <v>18</v>
      </c>
      <c r="H24" s="3">
        <v>12</v>
      </c>
      <c r="I24" s="3">
        <v>18.5</v>
      </c>
      <c r="J24" s="31"/>
      <c r="K24" s="31"/>
      <c r="L24" s="13"/>
    </row>
    <row r="25" spans="2:12" ht="15.95" customHeight="1">
      <c r="B25" s="199" t="s">
        <v>25</v>
      </c>
      <c r="C25" s="130">
        <v>9102</v>
      </c>
      <c r="D25" s="6" t="s">
        <v>215</v>
      </c>
      <c r="E25" s="130">
        <v>2</v>
      </c>
      <c r="F25" s="130"/>
      <c r="G25" s="130">
        <v>2</v>
      </c>
      <c r="H25" s="130">
        <v>2</v>
      </c>
      <c r="I25" s="130"/>
      <c r="J25" s="33"/>
      <c r="K25" s="38"/>
      <c r="L25" s="7" t="s">
        <v>12</v>
      </c>
    </row>
    <row r="26" spans="2:12" ht="15.95" customHeight="1">
      <c r="B26" s="199"/>
      <c r="C26" s="130">
        <v>3001517</v>
      </c>
      <c r="D26" s="7" t="s">
        <v>228</v>
      </c>
      <c r="E26" s="130">
        <v>1</v>
      </c>
      <c r="F26" s="130">
        <v>1</v>
      </c>
      <c r="G26" s="130">
        <v>2</v>
      </c>
      <c r="H26" s="130">
        <v>1</v>
      </c>
      <c r="I26" s="130">
        <v>2</v>
      </c>
      <c r="J26" s="32" t="s">
        <v>221</v>
      </c>
      <c r="K26" s="32"/>
      <c r="L26" s="7" t="s">
        <v>194</v>
      </c>
    </row>
    <row r="27" spans="2:12" ht="15.95" customHeight="1">
      <c r="B27" s="199"/>
      <c r="C27" s="9">
        <v>3001506</v>
      </c>
      <c r="D27" s="7" t="s">
        <v>229</v>
      </c>
      <c r="E27" s="9">
        <v>2</v>
      </c>
      <c r="F27" s="9"/>
      <c r="G27" s="9">
        <v>2</v>
      </c>
      <c r="H27" s="9">
        <v>2</v>
      </c>
      <c r="I27" s="9"/>
      <c r="J27" s="32" t="s">
        <v>222</v>
      </c>
      <c r="K27" s="32"/>
      <c r="L27" s="19" t="s">
        <v>194</v>
      </c>
    </row>
    <row r="28" spans="2:12" ht="15.95" customHeight="1">
      <c r="B28" s="199"/>
      <c r="C28" s="9">
        <v>3001523</v>
      </c>
      <c r="D28" s="7" t="s">
        <v>230</v>
      </c>
      <c r="E28" s="9">
        <v>3</v>
      </c>
      <c r="F28" s="9"/>
      <c r="G28" s="9">
        <v>3</v>
      </c>
      <c r="H28" s="9">
        <v>3</v>
      </c>
      <c r="I28" s="9"/>
      <c r="J28" s="32" t="s">
        <v>221</v>
      </c>
      <c r="K28" s="32"/>
      <c r="L28" s="19" t="s">
        <v>194</v>
      </c>
    </row>
    <row r="29" spans="2:12" ht="15.95" customHeight="1">
      <c r="B29" s="199"/>
      <c r="C29" s="9">
        <v>3002223</v>
      </c>
      <c r="D29" s="7" t="s">
        <v>231</v>
      </c>
      <c r="E29" s="9">
        <v>1</v>
      </c>
      <c r="F29" s="9">
        <v>1</v>
      </c>
      <c r="G29" s="9">
        <v>2</v>
      </c>
      <c r="H29" s="9">
        <v>1</v>
      </c>
      <c r="I29" s="9">
        <v>2</v>
      </c>
      <c r="J29" s="32" t="s">
        <v>222</v>
      </c>
      <c r="K29" s="32"/>
      <c r="L29" s="19" t="s">
        <v>194</v>
      </c>
    </row>
    <row r="30" spans="2:12" ht="15.95" customHeight="1">
      <c r="B30" s="199"/>
      <c r="C30" s="9">
        <v>3001519</v>
      </c>
      <c r="D30" s="7" t="s">
        <v>232</v>
      </c>
      <c r="E30" s="9">
        <v>1</v>
      </c>
      <c r="F30" s="9">
        <v>1</v>
      </c>
      <c r="G30" s="9">
        <v>2</v>
      </c>
      <c r="H30" s="9">
        <v>1</v>
      </c>
      <c r="I30" s="9">
        <v>2</v>
      </c>
      <c r="J30" s="32" t="s">
        <v>223</v>
      </c>
      <c r="K30" s="32"/>
      <c r="L30" s="19" t="s">
        <v>194</v>
      </c>
    </row>
    <row r="31" spans="2:12" ht="15.95" customHeight="1">
      <c r="B31" s="199"/>
      <c r="C31" s="9">
        <v>3001512</v>
      </c>
      <c r="D31" s="7" t="s">
        <v>233</v>
      </c>
      <c r="E31" s="9">
        <v>1</v>
      </c>
      <c r="F31" s="9">
        <v>1</v>
      </c>
      <c r="G31" s="9">
        <v>2</v>
      </c>
      <c r="H31" s="9">
        <v>1</v>
      </c>
      <c r="I31" s="9">
        <v>2</v>
      </c>
      <c r="J31" s="32"/>
      <c r="K31" s="32"/>
      <c r="L31" s="19" t="s">
        <v>194</v>
      </c>
    </row>
    <row r="32" spans="2:12" ht="15.95" customHeight="1">
      <c r="B32" s="199"/>
      <c r="C32" s="9">
        <v>3001514</v>
      </c>
      <c r="D32" s="19" t="s">
        <v>17</v>
      </c>
      <c r="E32" s="9">
        <v>2</v>
      </c>
      <c r="F32" s="9"/>
      <c r="G32" s="9">
        <v>2</v>
      </c>
      <c r="H32" s="9">
        <v>2</v>
      </c>
      <c r="I32" s="9"/>
      <c r="J32" s="32" t="s">
        <v>33</v>
      </c>
      <c r="K32" s="32"/>
      <c r="L32" s="7" t="s">
        <v>194</v>
      </c>
    </row>
    <row r="33" spans="2:12" ht="15.95" customHeight="1">
      <c r="B33" s="199"/>
      <c r="C33" s="9">
        <v>3001510</v>
      </c>
      <c r="D33" s="7" t="s">
        <v>234</v>
      </c>
      <c r="E33" s="9">
        <v>1</v>
      </c>
      <c r="F33" s="9">
        <v>1</v>
      </c>
      <c r="G33" s="9">
        <v>2</v>
      </c>
      <c r="H33" s="9">
        <v>1</v>
      </c>
      <c r="I33" s="9">
        <v>2</v>
      </c>
      <c r="J33" s="32" t="s">
        <v>225</v>
      </c>
      <c r="K33" s="32"/>
      <c r="L33" s="7" t="s">
        <v>194</v>
      </c>
    </row>
    <row r="34" spans="2:12" ht="15.95" customHeight="1">
      <c r="B34" s="200" t="s">
        <v>14</v>
      </c>
      <c r="C34" s="201"/>
      <c r="D34" s="202"/>
      <c r="E34" s="3">
        <f>SUM(E25:E33)</f>
        <v>14</v>
      </c>
      <c r="F34" s="3">
        <v>5</v>
      </c>
      <c r="G34" s="3">
        <f>SUM(G25:G33)</f>
        <v>19</v>
      </c>
      <c r="H34" s="3">
        <v>12</v>
      </c>
      <c r="I34" s="3">
        <v>10</v>
      </c>
      <c r="J34" s="31"/>
      <c r="K34" s="31"/>
      <c r="L34" s="13"/>
    </row>
    <row r="35" spans="2:12" ht="15.95" customHeight="1">
      <c r="B35" s="198" t="s">
        <v>26</v>
      </c>
      <c r="C35" s="130">
        <v>9128</v>
      </c>
      <c r="D35" s="6" t="s">
        <v>264</v>
      </c>
      <c r="E35" s="130">
        <v>2</v>
      </c>
      <c r="F35" s="130"/>
      <c r="G35" s="130">
        <v>2</v>
      </c>
      <c r="H35" s="130">
        <v>2</v>
      </c>
      <c r="I35" s="130"/>
      <c r="J35" s="33"/>
      <c r="K35" s="38"/>
      <c r="L35" s="7" t="s">
        <v>12</v>
      </c>
    </row>
    <row r="36" spans="2:12" ht="15.95" customHeight="1">
      <c r="B36" s="199"/>
      <c r="C36" s="9">
        <v>3002224</v>
      </c>
      <c r="D36" s="7" t="s">
        <v>235</v>
      </c>
      <c r="E36" s="9">
        <v>1</v>
      </c>
      <c r="F36" s="9">
        <v>1</v>
      </c>
      <c r="G36" s="9">
        <v>2</v>
      </c>
      <c r="H36" s="9">
        <v>1</v>
      </c>
      <c r="I36" s="9">
        <v>4</v>
      </c>
      <c r="J36" s="32" t="s">
        <v>226</v>
      </c>
      <c r="K36" s="32"/>
      <c r="L36" s="7" t="s">
        <v>194</v>
      </c>
    </row>
    <row r="37" spans="2:12" ht="15.95" customHeight="1">
      <c r="B37" s="199"/>
      <c r="C37" s="9">
        <v>3001511</v>
      </c>
      <c r="D37" s="7" t="s">
        <v>236</v>
      </c>
      <c r="E37" s="9">
        <v>2</v>
      </c>
      <c r="F37" s="9"/>
      <c r="G37" s="9">
        <v>2</v>
      </c>
      <c r="H37" s="9">
        <v>2</v>
      </c>
      <c r="I37" s="9"/>
      <c r="J37" s="32" t="s">
        <v>228</v>
      </c>
      <c r="K37" s="35"/>
      <c r="L37" s="7" t="s">
        <v>194</v>
      </c>
    </row>
    <row r="38" spans="2:12" ht="15.95" customHeight="1">
      <c r="B38" s="199"/>
      <c r="C38" s="9">
        <v>3001522</v>
      </c>
      <c r="D38" s="7" t="s">
        <v>237</v>
      </c>
      <c r="E38" s="9">
        <v>1</v>
      </c>
      <c r="F38" s="9">
        <v>1</v>
      </c>
      <c r="G38" s="9">
        <v>2</v>
      </c>
      <c r="H38" s="9">
        <v>1</v>
      </c>
      <c r="I38" s="9">
        <v>2</v>
      </c>
      <c r="J38" s="32" t="s">
        <v>230</v>
      </c>
      <c r="K38" s="32"/>
      <c r="L38" s="7" t="s">
        <v>194</v>
      </c>
    </row>
    <row r="39" spans="2:12" ht="15.95" customHeight="1">
      <c r="B39" s="199"/>
      <c r="C39" s="9">
        <v>9991000</v>
      </c>
      <c r="D39" s="7" t="s">
        <v>18</v>
      </c>
      <c r="E39" s="9">
        <v>1</v>
      </c>
      <c r="F39" s="9">
        <v>1</v>
      </c>
      <c r="G39" s="9">
        <v>2</v>
      </c>
      <c r="H39" s="9">
        <v>1</v>
      </c>
      <c r="I39" s="9">
        <v>3</v>
      </c>
      <c r="J39" s="32"/>
      <c r="K39" s="32"/>
      <c r="L39" s="7" t="s">
        <v>194</v>
      </c>
    </row>
    <row r="40" spans="2:12" ht="15.95" customHeight="1">
      <c r="B40" s="199"/>
      <c r="C40" s="158">
        <v>3001531</v>
      </c>
      <c r="D40" s="7" t="s">
        <v>335</v>
      </c>
      <c r="E40" s="157">
        <v>1</v>
      </c>
      <c r="F40" s="157">
        <v>1</v>
      </c>
      <c r="G40" s="157">
        <v>2</v>
      </c>
      <c r="H40" s="157">
        <v>1</v>
      </c>
      <c r="I40" s="157">
        <v>2</v>
      </c>
      <c r="J40" s="32"/>
      <c r="K40" s="32"/>
      <c r="L40" s="7" t="s">
        <v>123</v>
      </c>
    </row>
    <row r="41" spans="2:12" ht="15.95" customHeight="1">
      <c r="B41" s="199"/>
      <c r="C41" s="9">
        <v>3001534</v>
      </c>
      <c r="D41" s="7" t="s">
        <v>336</v>
      </c>
      <c r="E41" s="9">
        <v>1</v>
      </c>
      <c r="F41" s="9">
        <v>1</v>
      </c>
      <c r="G41" s="9">
        <v>2</v>
      </c>
      <c r="H41" s="9">
        <v>1</v>
      </c>
      <c r="I41" s="9">
        <v>2</v>
      </c>
      <c r="J41" s="32"/>
      <c r="K41" s="32"/>
      <c r="L41" s="7" t="s">
        <v>123</v>
      </c>
    </row>
    <row r="42" spans="2:12" ht="15.95" customHeight="1">
      <c r="B42" s="199"/>
      <c r="C42" s="9">
        <v>3001537</v>
      </c>
      <c r="D42" s="7" t="s">
        <v>265</v>
      </c>
      <c r="E42" s="9">
        <v>1</v>
      </c>
      <c r="F42" s="9">
        <v>1</v>
      </c>
      <c r="G42" s="9">
        <v>2</v>
      </c>
      <c r="H42" s="9">
        <v>1</v>
      </c>
      <c r="I42" s="9">
        <v>2</v>
      </c>
      <c r="J42" s="32"/>
      <c r="K42" s="32"/>
      <c r="L42" s="7" t="s">
        <v>123</v>
      </c>
    </row>
    <row r="43" spans="2:12" ht="15.95" customHeight="1">
      <c r="B43" s="199"/>
      <c r="C43" s="9">
        <v>3001532</v>
      </c>
      <c r="D43" s="7" t="s">
        <v>266</v>
      </c>
      <c r="E43" s="9">
        <v>1</v>
      </c>
      <c r="F43" s="9">
        <v>1</v>
      </c>
      <c r="G43" s="9">
        <v>2</v>
      </c>
      <c r="H43" s="9">
        <v>1</v>
      </c>
      <c r="I43" s="9">
        <v>2</v>
      </c>
      <c r="J43" s="32"/>
      <c r="K43" s="32"/>
      <c r="L43" s="7" t="s">
        <v>123</v>
      </c>
    </row>
    <row r="44" spans="2:12" ht="15.95" customHeight="1">
      <c r="B44" s="199"/>
      <c r="C44" s="9">
        <v>3001526</v>
      </c>
      <c r="D44" s="7" t="s">
        <v>238</v>
      </c>
      <c r="E44" s="9"/>
      <c r="F44" s="9">
        <v>1</v>
      </c>
      <c r="G44" s="9">
        <v>1</v>
      </c>
      <c r="H44" s="9"/>
      <c r="I44" s="9">
        <v>7.5</v>
      </c>
      <c r="J44" s="270"/>
      <c r="K44" s="271"/>
      <c r="L44" s="7" t="s">
        <v>194</v>
      </c>
    </row>
    <row r="45" spans="2:12" ht="15.95" customHeight="1">
      <c r="B45" s="200" t="s">
        <v>14</v>
      </c>
      <c r="C45" s="201"/>
      <c r="D45" s="202"/>
      <c r="E45" s="3">
        <v>11</v>
      </c>
      <c r="F45" s="3">
        <v>8</v>
      </c>
      <c r="G45" s="3">
        <v>19</v>
      </c>
      <c r="H45" s="3">
        <v>12</v>
      </c>
      <c r="I45" s="3">
        <v>24</v>
      </c>
      <c r="J45" s="3"/>
      <c r="K45" s="3"/>
      <c r="L45" s="13"/>
    </row>
    <row r="46" spans="2:12" ht="15.95" customHeight="1">
      <c r="B46" s="235" t="s">
        <v>22</v>
      </c>
      <c r="C46" s="236"/>
      <c r="D46" s="237"/>
      <c r="E46" s="2">
        <v>50</v>
      </c>
      <c r="F46" s="2">
        <v>22</v>
      </c>
      <c r="G46" s="2">
        <v>72</v>
      </c>
      <c r="H46" s="2">
        <v>51</v>
      </c>
      <c r="I46" s="2">
        <v>64</v>
      </c>
      <c r="J46" s="2"/>
      <c r="K46" s="2"/>
      <c r="L46" s="15"/>
    </row>
    <row r="47" spans="2:12" ht="16.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</row>
    <row r="48" spans="2:12" ht="18.75">
      <c r="C48" s="217" t="s">
        <v>54</v>
      </c>
      <c r="D48" s="217"/>
      <c r="E48" s="217"/>
      <c r="F48" s="217"/>
      <c r="G48" s="217"/>
      <c r="H48" s="217"/>
      <c r="I48" s="217"/>
      <c r="J48" s="217"/>
      <c r="K48" s="217"/>
      <c r="L48" s="217"/>
    </row>
    <row r="50" spans="3:12" ht="22.5">
      <c r="C50" s="216" t="s">
        <v>323</v>
      </c>
      <c r="D50" s="216"/>
      <c r="E50" s="216"/>
      <c r="F50" s="216"/>
      <c r="G50" s="216"/>
      <c r="H50" s="216"/>
      <c r="I50" s="216"/>
      <c r="J50" s="216"/>
      <c r="K50" s="216"/>
    </row>
    <row r="53" spans="3:12" ht="20.25">
      <c r="J53" s="233"/>
      <c r="K53" s="234"/>
      <c r="L53" s="234"/>
    </row>
  </sheetData>
  <mergeCells count="26">
    <mergeCell ref="D1:K1"/>
    <mergeCell ref="B3:B4"/>
    <mergeCell ref="C3:C4"/>
    <mergeCell ref="D3:D4"/>
    <mergeCell ref="E3:F3"/>
    <mergeCell ref="G3:G4"/>
    <mergeCell ref="H3:I3"/>
    <mergeCell ref="J3:J4"/>
    <mergeCell ref="K3:K4"/>
    <mergeCell ref="B2:G2"/>
    <mergeCell ref="J53:L53"/>
    <mergeCell ref="C48:L48"/>
    <mergeCell ref="B47:L47"/>
    <mergeCell ref="L3:L4"/>
    <mergeCell ref="B5:B13"/>
    <mergeCell ref="J44:K44"/>
    <mergeCell ref="B35:B44"/>
    <mergeCell ref="B14:D14"/>
    <mergeCell ref="B16:B23"/>
    <mergeCell ref="B24:D24"/>
    <mergeCell ref="B25:B33"/>
    <mergeCell ref="B34:D34"/>
    <mergeCell ref="C50:K50"/>
    <mergeCell ref="B45:D45"/>
    <mergeCell ref="B46:D46"/>
    <mergeCell ref="J23:K23"/>
  </mergeCells>
  <pageMargins left="0.19685039370078741" right="0.15748031496062992" top="0.19685039370078741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rightToLeft="1" topLeftCell="A37" zoomScale="145" zoomScaleNormal="145" workbookViewId="0">
      <selection activeCell="D11" sqref="D11"/>
    </sheetView>
  </sheetViews>
  <sheetFormatPr defaultRowHeight="15"/>
  <cols>
    <col min="1" max="1" width="4.140625" customWidth="1"/>
    <col min="2" max="2" width="4.42578125" customWidth="1"/>
    <col min="3" max="3" width="9.28515625" customWidth="1"/>
    <col min="4" max="4" width="15" customWidth="1"/>
    <col min="5" max="5" width="4.5703125" customWidth="1"/>
    <col min="6" max="6" width="4.42578125" customWidth="1"/>
    <col min="7" max="9" width="5.42578125" customWidth="1"/>
    <col min="10" max="10" width="13" customWidth="1"/>
    <col min="11" max="11" width="4.42578125" customWidth="1"/>
    <col min="12" max="12" width="8" customWidth="1"/>
  </cols>
  <sheetData>
    <row r="1" spans="2:12" ht="22.5">
      <c r="B1" s="131"/>
      <c r="C1" s="132"/>
      <c r="D1" s="239" t="s">
        <v>11</v>
      </c>
      <c r="E1" s="240"/>
      <c r="F1" s="240"/>
      <c r="G1" s="240"/>
      <c r="H1" s="240"/>
      <c r="I1" s="240"/>
      <c r="J1" s="240"/>
      <c r="K1" s="240"/>
      <c r="L1" s="12"/>
    </row>
    <row r="2" spans="2:12" ht="25.5" customHeight="1">
      <c r="B2" s="274" t="s">
        <v>321</v>
      </c>
      <c r="C2" s="211"/>
      <c r="D2" s="211"/>
      <c r="E2" s="211"/>
      <c r="F2" s="211"/>
      <c r="G2" s="211"/>
      <c r="H2" s="134"/>
      <c r="I2" s="134"/>
      <c r="J2" s="135"/>
      <c r="K2" s="135"/>
      <c r="L2" s="12"/>
    </row>
    <row r="3" spans="2:12">
      <c r="B3" s="212" t="s">
        <v>0</v>
      </c>
      <c r="C3" s="212" t="s">
        <v>1</v>
      </c>
      <c r="D3" s="212" t="s">
        <v>2</v>
      </c>
      <c r="E3" s="214" t="s">
        <v>3</v>
      </c>
      <c r="F3" s="215"/>
      <c r="G3" s="212" t="s">
        <v>6</v>
      </c>
      <c r="H3" s="214" t="s">
        <v>7</v>
      </c>
      <c r="I3" s="215"/>
      <c r="J3" s="212" t="s">
        <v>8</v>
      </c>
      <c r="K3" s="212" t="s">
        <v>9</v>
      </c>
      <c r="L3" s="212" t="s">
        <v>10</v>
      </c>
    </row>
    <row r="4" spans="2:12">
      <c r="B4" s="213"/>
      <c r="C4" s="242"/>
      <c r="D4" s="242"/>
      <c r="E4" s="8" t="s">
        <v>4</v>
      </c>
      <c r="F4" s="8" t="s">
        <v>5</v>
      </c>
      <c r="G4" s="213"/>
      <c r="H4" s="8" t="s">
        <v>4</v>
      </c>
      <c r="I4" s="8" t="s">
        <v>5</v>
      </c>
      <c r="J4" s="213"/>
      <c r="K4" s="213"/>
      <c r="L4" s="213"/>
    </row>
    <row r="5" spans="2:12" ht="18">
      <c r="B5" s="28"/>
      <c r="C5" s="20">
        <v>3021109</v>
      </c>
      <c r="D5" s="21" t="s">
        <v>293</v>
      </c>
      <c r="E5" s="141">
        <v>2</v>
      </c>
      <c r="F5" s="141"/>
      <c r="G5" s="9">
        <v>2</v>
      </c>
      <c r="H5" s="9">
        <v>2</v>
      </c>
      <c r="I5" s="9"/>
      <c r="J5" s="32"/>
      <c r="K5" s="9"/>
      <c r="L5" s="7" t="s">
        <v>16</v>
      </c>
    </row>
    <row r="6" spans="2:12" ht="15.95" customHeight="1">
      <c r="B6" s="199" t="s">
        <v>23</v>
      </c>
      <c r="C6" s="20">
        <v>3021113</v>
      </c>
      <c r="D6" s="21" t="s">
        <v>294</v>
      </c>
      <c r="E6" s="141">
        <v>2</v>
      </c>
      <c r="F6" s="141"/>
      <c r="G6" s="16">
        <v>2</v>
      </c>
      <c r="H6" s="16">
        <v>2</v>
      </c>
      <c r="I6" s="16"/>
      <c r="J6" s="32"/>
      <c r="K6" s="141"/>
      <c r="L6" s="7" t="s">
        <v>16</v>
      </c>
    </row>
    <row r="7" spans="2:12" ht="15.95" customHeight="1">
      <c r="B7" s="199"/>
      <c r="C7" s="20">
        <v>3021108</v>
      </c>
      <c r="D7" s="21" t="s">
        <v>295</v>
      </c>
      <c r="E7" s="141">
        <v>1</v>
      </c>
      <c r="F7" s="141">
        <v>1</v>
      </c>
      <c r="G7" s="141">
        <v>2</v>
      </c>
      <c r="H7" s="141">
        <v>1</v>
      </c>
      <c r="I7" s="141">
        <v>3</v>
      </c>
      <c r="J7" s="32"/>
      <c r="K7" s="141"/>
      <c r="L7" s="7" t="s">
        <v>16</v>
      </c>
    </row>
    <row r="8" spans="2:12" ht="23.25" customHeight="1">
      <c r="B8" s="199"/>
      <c r="C8" s="20">
        <v>3021106</v>
      </c>
      <c r="D8" s="21" t="s">
        <v>296</v>
      </c>
      <c r="E8" s="141">
        <v>2</v>
      </c>
      <c r="F8" s="141"/>
      <c r="G8" s="141">
        <v>2</v>
      </c>
      <c r="H8" s="141">
        <v>2</v>
      </c>
      <c r="I8" s="141"/>
      <c r="J8" s="32"/>
      <c r="K8" s="141"/>
      <c r="L8" s="7" t="s">
        <v>15</v>
      </c>
    </row>
    <row r="9" spans="2:12" ht="26.25" customHeight="1">
      <c r="B9" s="199"/>
      <c r="C9" s="20">
        <v>3021107</v>
      </c>
      <c r="D9" s="21" t="s">
        <v>297</v>
      </c>
      <c r="E9" s="141">
        <v>1</v>
      </c>
      <c r="F9" s="141"/>
      <c r="G9" s="141">
        <v>1</v>
      </c>
      <c r="H9" s="141"/>
      <c r="I9" s="141">
        <v>2</v>
      </c>
      <c r="J9" s="32"/>
      <c r="K9" s="141"/>
      <c r="L9" s="7" t="s">
        <v>15</v>
      </c>
    </row>
    <row r="10" spans="2:12" ht="15.95" customHeight="1">
      <c r="B10" s="199"/>
      <c r="C10" s="20">
        <v>3021110</v>
      </c>
      <c r="D10" s="21" t="s">
        <v>298</v>
      </c>
      <c r="E10" s="141">
        <v>1</v>
      </c>
      <c r="F10" s="141"/>
      <c r="G10" s="141">
        <v>1</v>
      </c>
      <c r="H10" s="141"/>
      <c r="I10" s="141">
        <v>2</v>
      </c>
      <c r="J10" s="32"/>
      <c r="K10" s="141"/>
      <c r="L10" s="7" t="s">
        <v>16</v>
      </c>
    </row>
    <row r="11" spans="2:12" ht="15.95" customHeight="1">
      <c r="B11" s="199"/>
      <c r="C11" s="20">
        <v>9101</v>
      </c>
      <c r="D11" s="21" t="s">
        <v>48</v>
      </c>
      <c r="E11" s="141">
        <v>3</v>
      </c>
      <c r="F11" s="141"/>
      <c r="G11" s="141">
        <v>3</v>
      </c>
      <c r="H11" s="141">
        <v>3</v>
      </c>
      <c r="I11" s="141"/>
      <c r="J11" s="32"/>
      <c r="K11" s="141"/>
      <c r="L11" s="7" t="s">
        <v>12</v>
      </c>
    </row>
    <row r="12" spans="2:12" ht="15.95" customHeight="1">
      <c r="B12" s="199"/>
      <c r="C12" s="20">
        <v>9118</v>
      </c>
      <c r="D12" s="21" t="s">
        <v>27</v>
      </c>
      <c r="E12" s="141">
        <v>3</v>
      </c>
      <c r="F12" s="141"/>
      <c r="G12" s="141">
        <v>3</v>
      </c>
      <c r="H12" s="141">
        <v>3</v>
      </c>
      <c r="I12" s="141"/>
      <c r="J12" s="32"/>
      <c r="K12" s="141"/>
      <c r="L12" s="7" t="s">
        <v>12</v>
      </c>
    </row>
    <row r="13" spans="2:12" ht="15.95" customHeight="1">
      <c r="B13" s="200" t="s">
        <v>14</v>
      </c>
      <c r="C13" s="201"/>
      <c r="D13" s="202"/>
      <c r="E13" s="3">
        <f>SUM(E5:E12)</f>
        <v>15</v>
      </c>
      <c r="F13" s="3">
        <v>1</v>
      </c>
      <c r="G13" s="3">
        <f>SUM(G5:G12)</f>
        <v>16</v>
      </c>
      <c r="H13" s="3">
        <v>13</v>
      </c>
      <c r="I13" s="3">
        <v>7</v>
      </c>
      <c r="J13" s="31"/>
      <c r="K13" s="3"/>
      <c r="L13" s="1"/>
    </row>
    <row r="14" spans="2:12" ht="15.95" customHeight="1">
      <c r="B14" s="198" t="s">
        <v>24</v>
      </c>
      <c r="C14" s="20">
        <v>3021111</v>
      </c>
      <c r="D14" s="21" t="s">
        <v>299</v>
      </c>
      <c r="E14" s="16">
        <v>1</v>
      </c>
      <c r="F14" s="16">
        <v>1</v>
      </c>
      <c r="G14" s="16">
        <v>2</v>
      </c>
      <c r="H14" s="16">
        <v>1</v>
      </c>
      <c r="I14" s="16">
        <v>3</v>
      </c>
      <c r="J14" s="32" t="s">
        <v>295</v>
      </c>
      <c r="K14" s="141"/>
      <c r="L14" s="7" t="s">
        <v>16</v>
      </c>
    </row>
    <row r="15" spans="2:12" ht="15.95" customHeight="1">
      <c r="B15" s="199"/>
      <c r="C15" s="20">
        <v>3021112</v>
      </c>
      <c r="D15" s="21" t="s">
        <v>300</v>
      </c>
      <c r="E15" s="16"/>
      <c r="F15" s="16">
        <v>1</v>
      </c>
      <c r="G15" s="141">
        <v>1</v>
      </c>
      <c r="H15" s="141"/>
      <c r="I15" s="141">
        <v>2</v>
      </c>
      <c r="J15" s="32" t="s">
        <v>293</v>
      </c>
      <c r="K15" s="32"/>
      <c r="L15" s="7" t="s">
        <v>16</v>
      </c>
    </row>
    <row r="16" spans="2:12" ht="15.95" customHeight="1">
      <c r="B16" s="199"/>
      <c r="C16" s="20">
        <v>3021124</v>
      </c>
      <c r="D16" s="21" t="s">
        <v>301</v>
      </c>
      <c r="E16" s="16"/>
      <c r="F16" s="16" t="s">
        <v>305</v>
      </c>
      <c r="G16" s="141">
        <v>1</v>
      </c>
      <c r="H16" s="141"/>
      <c r="I16" s="141">
        <v>3</v>
      </c>
      <c r="J16" s="32" t="s">
        <v>294</v>
      </c>
      <c r="K16" s="32"/>
      <c r="L16" s="7" t="s">
        <v>16</v>
      </c>
    </row>
    <row r="17" spans="2:12" ht="15.95" customHeight="1">
      <c r="B17" s="199"/>
      <c r="C17" s="20">
        <v>3022196</v>
      </c>
      <c r="D17" s="21" t="s">
        <v>38</v>
      </c>
      <c r="E17" s="16"/>
      <c r="F17" s="16" t="s">
        <v>305</v>
      </c>
      <c r="G17" s="141">
        <v>1</v>
      </c>
      <c r="H17" s="141"/>
      <c r="I17" s="141">
        <v>2</v>
      </c>
      <c r="J17" s="32"/>
      <c r="K17" s="32"/>
      <c r="L17" s="7" t="s">
        <v>16</v>
      </c>
    </row>
    <row r="18" spans="2:12" ht="15.95" customHeight="1">
      <c r="B18" s="199"/>
      <c r="C18" s="20">
        <v>3021114</v>
      </c>
      <c r="D18" s="21" t="s">
        <v>17</v>
      </c>
      <c r="E18" s="16">
        <v>2</v>
      </c>
      <c r="F18" s="16"/>
      <c r="G18" s="141">
        <v>2</v>
      </c>
      <c r="H18" s="141">
        <v>2</v>
      </c>
      <c r="I18" s="141"/>
      <c r="J18" s="32" t="s">
        <v>48</v>
      </c>
      <c r="K18" s="32"/>
      <c r="L18" s="7" t="s">
        <v>16</v>
      </c>
    </row>
    <row r="19" spans="2:12" ht="15.95" customHeight="1">
      <c r="B19" s="199"/>
      <c r="C19" s="20">
        <v>3021115</v>
      </c>
      <c r="D19" s="21" t="s">
        <v>302</v>
      </c>
      <c r="E19" s="16">
        <v>2</v>
      </c>
      <c r="F19" s="16"/>
      <c r="G19" s="141">
        <v>2</v>
      </c>
      <c r="H19" s="141">
        <v>2</v>
      </c>
      <c r="I19" s="141"/>
      <c r="J19" s="32"/>
      <c r="K19" s="32"/>
      <c r="L19" s="7" t="s">
        <v>16</v>
      </c>
    </row>
    <row r="20" spans="2:12" ht="15.95" customHeight="1">
      <c r="B20" s="199"/>
      <c r="C20" s="20">
        <v>9991039</v>
      </c>
      <c r="D20" s="21" t="s">
        <v>326</v>
      </c>
      <c r="E20" s="16">
        <v>2</v>
      </c>
      <c r="F20" s="16"/>
      <c r="G20" s="148">
        <v>2</v>
      </c>
      <c r="H20" s="148">
        <v>2</v>
      </c>
      <c r="I20" s="148"/>
      <c r="J20" s="32"/>
      <c r="K20" s="32"/>
      <c r="L20" s="7" t="s">
        <v>214</v>
      </c>
    </row>
    <row r="21" spans="2:12" ht="15.95" customHeight="1">
      <c r="B21" s="199"/>
      <c r="C21" s="20">
        <v>3021117</v>
      </c>
      <c r="D21" s="21" t="s">
        <v>303</v>
      </c>
      <c r="E21" s="16">
        <v>1</v>
      </c>
      <c r="F21" s="16">
        <v>1</v>
      </c>
      <c r="G21" s="141">
        <v>2</v>
      </c>
      <c r="H21" s="141">
        <v>1</v>
      </c>
      <c r="I21" s="141">
        <v>3</v>
      </c>
      <c r="J21" s="32"/>
      <c r="K21" s="32"/>
      <c r="L21" s="7" t="s">
        <v>16</v>
      </c>
    </row>
    <row r="22" spans="2:12" ht="15.95" customHeight="1">
      <c r="B22" s="199"/>
      <c r="C22" s="20">
        <v>3021105</v>
      </c>
      <c r="D22" s="21" t="s">
        <v>29</v>
      </c>
      <c r="E22" s="16">
        <v>3</v>
      </c>
      <c r="F22" s="16"/>
      <c r="G22" s="141">
        <v>3</v>
      </c>
      <c r="H22" s="141">
        <v>3</v>
      </c>
      <c r="I22" s="141"/>
      <c r="J22" s="32"/>
      <c r="K22" s="32"/>
      <c r="L22" s="7" t="s">
        <v>15</v>
      </c>
    </row>
    <row r="23" spans="2:12" ht="15.95" customHeight="1">
      <c r="B23" s="199"/>
      <c r="C23" s="20">
        <v>9102</v>
      </c>
      <c r="D23" s="21" t="s">
        <v>304</v>
      </c>
      <c r="E23" s="16">
        <v>2</v>
      </c>
      <c r="F23" s="16"/>
      <c r="G23" s="141">
        <v>2</v>
      </c>
      <c r="H23" s="141">
        <v>2</v>
      </c>
      <c r="I23" s="141"/>
      <c r="J23" s="32"/>
      <c r="K23" s="32"/>
      <c r="L23" s="7" t="s">
        <v>12</v>
      </c>
    </row>
    <row r="24" spans="2:12" ht="15.95" customHeight="1">
      <c r="B24" s="203"/>
      <c r="C24" s="20">
        <v>9122</v>
      </c>
      <c r="D24" s="21" t="s">
        <v>196</v>
      </c>
      <c r="E24" s="16"/>
      <c r="F24" s="16">
        <v>1</v>
      </c>
      <c r="G24" s="141">
        <v>1</v>
      </c>
      <c r="H24" s="141"/>
      <c r="I24" s="141">
        <v>2</v>
      </c>
      <c r="J24" s="32"/>
      <c r="K24" s="32"/>
      <c r="L24" s="7" t="s">
        <v>12</v>
      </c>
    </row>
    <row r="25" spans="2:12" ht="15.95" customHeight="1">
      <c r="B25" s="200" t="s">
        <v>14</v>
      </c>
      <c r="C25" s="201"/>
      <c r="D25" s="202"/>
      <c r="E25" s="3">
        <f>SUM(E14:E24)</f>
        <v>13</v>
      </c>
      <c r="F25" s="3">
        <v>6</v>
      </c>
      <c r="G25" s="3">
        <f>SUM(G14:G24)</f>
        <v>19</v>
      </c>
      <c r="H25" s="3">
        <v>13</v>
      </c>
      <c r="I25" s="3">
        <v>15</v>
      </c>
      <c r="J25" s="31"/>
      <c r="K25" s="31"/>
      <c r="L25" s="13"/>
    </row>
    <row r="26" spans="2:12" ht="15.95" customHeight="1">
      <c r="B26" s="29"/>
      <c r="C26" s="20">
        <v>3021118</v>
      </c>
      <c r="D26" s="21" t="s">
        <v>306</v>
      </c>
      <c r="E26" s="141">
        <v>1</v>
      </c>
      <c r="F26" s="141">
        <v>1</v>
      </c>
      <c r="G26" s="141">
        <v>2</v>
      </c>
      <c r="H26" s="141">
        <v>1</v>
      </c>
      <c r="I26" s="141">
        <v>3</v>
      </c>
      <c r="J26" s="32" t="s">
        <v>299</v>
      </c>
      <c r="K26" s="32"/>
      <c r="L26" s="7" t="s">
        <v>16</v>
      </c>
    </row>
    <row r="27" spans="2:12" ht="15.95" customHeight="1">
      <c r="B27" s="199" t="s">
        <v>25</v>
      </c>
      <c r="C27" s="20">
        <v>3021119</v>
      </c>
      <c r="D27" s="21" t="s">
        <v>307</v>
      </c>
      <c r="E27" s="141">
        <v>1</v>
      </c>
      <c r="F27" s="141">
        <v>1</v>
      </c>
      <c r="G27" s="141">
        <v>2</v>
      </c>
      <c r="H27" s="141">
        <v>1</v>
      </c>
      <c r="I27" s="141">
        <v>3</v>
      </c>
      <c r="J27" s="32" t="s">
        <v>303</v>
      </c>
      <c r="K27" s="32"/>
      <c r="L27" s="7" t="s">
        <v>16</v>
      </c>
    </row>
    <row r="28" spans="2:12" ht="15.95" customHeight="1">
      <c r="B28" s="199"/>
      <c r="C28" s="20">
        <v>3021120</v>
      </c>
      <c r="D28" s="21" t="s">
        <v>308</v>
      </c>
      <c r="E28" s="141"/>
      <c r="F28" s="141">
        <v>2</v>
      </c>
      <c r="G28" s="141">
        <v>2</v>
      </c>
      <c r="H28" s="141"/>
      <c r="I28" s="141">
        <v>4</v>
      </c>
      <c r="J28" s="32" t="s">
        <v>302</v>
      </c>
      <c r="K28" s="32"/>
      <c r="L28" s="7" t="s">
        <v>16</v>
      </c>
    </row>
    <row r="29" spans="2:12" ht="15.95" customHeight="1">
      <c r="B29" s="199"/>
      <c r="C29" s="20">
        <v>3021121</v>
      </c>
      <c r="D29" s="21" t="s">
        <v>309</v>
      </c>
      <c r="E29" s="141">
        <v>2</v>
      </c>
      <c r="F29" s="141"/>
      <c r="G29" s="141">
        <v>2</v>
      </c>
      <c r="H29" s="141">
        <v>2</v>
      </c>
      <c r="I29" s="141"/>
      <c r="J29" s="32"/>
      <c r="K29" s="32"/>
      <c r="L29" s="7" t="s">
        <v>16</v>
      </c>
    </row>
    <row r="30" spans="2:12" ht="15.95" customHeight="1">
      <c r="B30" s="199"/>
      <c r="C30" s="20">
        <v>3021122</v>
      </c>
      <c r="D30" s="21" t="s">
        <v>310</v>
      </c>
      <c r="E30" s="141">
        <v>3</v>
      </c>
      <c r="F30" s="141"/>
      <c r="G30" s="141">
        <v>3</v>
      </c>
      <c r="H30" s="141">
        <v>3</v>
      </c>
      <c r="I30" s="141"/>
      <c r="J30" s="32" t="s">
        <v>295</v>
      </c>
      <c r="K30" s="32"/>
      <c r="L30" s="7" t="s">
        <v>16</v>
      </c>
    </row>
    <row r="31" spans="2:12" ht="15.95" customHeight="1">
      <c r="B31" s="199"/>
      <c r="C31" s="20">
        <v>3022197</v>
      </c>
      <c r="D31" s="21" t="s">
        <v>324</v>
      </c>
      <c r="E31" s="141">
        <v>1</v>
      </c>
      <c r="F31" s="141">
        <v>1</v>
      </c>
      <c r="G31" s="141">
        <v>2</v>
      </c>
      <c r="H31" s="141">
        <v>1</v>
      </c>
      <c r="I31" s="141">
        <v>3</v>
      </c>
      <c r="J31" s="32" t="s">
        <v>299</v>
      </c>
      <c r="K31" s="32"/>
      <c r="L31" s="7" t="s">
        <v>123</v>
      </c>
    </row>
    <row r="32" spans="2:12" ht="15.95" customHeight="1">
      <c r="B32" s="199"/>
      <c r="C32" s="20">
        <v>3021116</v>
      </c>
      <c r="D32" s="21" t="s">
        <v>311</v>
      </c>
      <c r="E32" s="141">
        <v>2</v>
      </c>
      <c r="F32" s="141"/>
      <c r="G32" s="141">
        <v>2</v>
      </c>
      <c r="H32" s="141">
        <v>2</v>
      </c>
      <c r="I32" s="141"/>
      <c r="J32" s="32"/>
      <c r="K32" s="32"/>
      <c r="L32" s="7" t="s">
        <v>16</v>
      </c>
    </row>
    <row r="33" spans="2:12" ht="15.95" customHeight="1">
      <c r="B33" s="199"/>
      <c r="C33" s="20">
        <v>3021125</v>
      </c>
      <c r="D33" s="21" t="s">
        <v>312</v>
      </c>
      <c r="E33" s="141">
        <v>2</v>
      </c>
      <c r="F33" s="141"/>
      <c r="G33" s="141">
        <v>2</v>
      </c>
      <c r="H33" s="141">
        <v>2</v>
      </c>
      <c r="I33" s="141"/>
      <c r="J33" s="32"/>
      <c r="K33" s="32"/>
      <c r="L33" s="7" t="s">
        <v>16</v>
      </c>
    </row>
    <row r="34" spans="2:12" ht="15.95" customHeight="1">
      <c r="B34" s="199"/>
      <c r="C34" s="20">
        <v>9107</v>
      </c>
      <c r="D34" s="21" t="s">
        <v>313</v>
      </c>
      <c r="E34" s="141">
        <v>2</v>
      </c>
      <c r="F34" s="141"/>
      <c r="G34" s="141">
        <v>2</v>
      </c>
      <c r="H34" s="141">
        <v>2</v>
      </c>
      <c r="I34" s="141"/>
      <c r="J34" s="32"/>
      <c r="K34" s="32"/>
      <c r="L34" s="7" t="s">
        <v>12</v>
      </c>
    </row>
    <row r="35" spans="2:12" ht="15.95" customHeight="1">
      <c r="B35" s="200" t="s">
        <v>14</v>
      </c>
      <c r="C35" s="201"/>
      <c r="D35" s="202"/>
      <c r="E35" s="3">
        <f>SUM(E26:E34)</f>
        <v>14</v>
      </c>
      <c r="F35" s="3">
        <v>5</v>
      </c>
      <c r="G35" s="3">
        <f>SUM(G26:G34)</f>
        <v>19</v>
      </c>
      <c r="H35" s="3">
        <v>14</v>
      </c>
      <c r="I35" s="3">
        <v>13</v>
      </c>
      <c r="J35" s="31"/>
      <c r="K35" s="31"/>
      <c r="L35" s="13"/>
    </row>
    <row r="36" spans="2:12" ht="15.95" customHeight="1">
      <c r="B36" s="198" t="s">
        <v>26</v>
      </c>
      <c r="C36" s="20">
        <v>3021123</v>
      </c>
      <c r="D36" s="21" t="s">
        <v>314</v>
      </c>
      <c r="E36" s="141">
        <v>1</v>
      </c>
      <c r="F36" s="141">
        <v>1</v>
      </c>
      <c r="G36" s="141">
        <v>2</v>
      </c>
      <c r="H36" s="141">
        <v>1</v>
      </c>
      <c r="I36" s="141">
        <v>3</v>
      </c>
      <c r="J36" s="32" t="s">
        <v>309</v>
      </c>
      <c r="K36" s="32"/>
      <c r="L36" s="7" t="s">
        <v>21</v>
      </c>
    </row>
    <row r="37" spans="2:12" ht="15.95" customHeight="1">
      <c r="B37" s="199"/>
      <c r="C37" s="20">
        <v>3021129</v>
      </c>
      <c r="D37" s="21" t="s">
        <v>108</v>
      </c>
      <c r="E37" s="148">
        <v>1</v>
      </c>
      <c r="F37" s="148">
        <v>1</v>
      </c>
      <c r="G37" s="148">
        <v>2</v>
      </c>
      <c r="H37" s="148">
        <v>1</v>
      </c>
      <c r="I37" s="148">
        <v>3</v>
      </c>
      <c r="J37" s="32"/>
      <c r="K37" s="32"/>
      <c r="L37" s="7" t="s">
        <v>123</v>
      </c>
    </row>
    <row r="38" spans="2:12" ht="15.95" customHeight="1">
      <c r="B38" s="199"/>
      <c r="C38" s="20">
        <v>3021134</v>
      </c>
      <c r="D38" s="21" t="s">
        <v>325</v>
      </c>
      <c r="E38" s="148">
        <v>1</v>
      </c>
      <c r="F38" s="148">
        <v>1</v>
      </c>
      <c r="G38" s="148">
        <v>2</v>
      </c>
      <c r="H38" s="148">
        <v>1</v>
      </c>
      <c r="I38" s="148">
        <v>3</v>
      </c>
      <c r="J38" s="32" t="s">
        <v>38</v>
      </c>
      <c r="K38" s="32"/>
      <c r="L38" s="7" t="s">
        <v>123</v>
      </c>
    </row>
    <row r="39" spans="2:12" ht="15.95" customHeight="1">
      <c r="B39" s="199"/>
      <c r="C39" s="20">
        <v>9991000</v>
      </c>
      <c r="D39" s="21" t="s">
        <v>285</v>
      </c>
      <c r="E39" s="141">
        <v>1</v>
      </c>
      <c r="F39" s="141">
        <v>1</v>
      </c>
      <c r="G39" s="141">
        <v>2</v>
      </c>
      <c r="H39" s="141">
        <v>1</v>
      </c>
      <c r="I39" s="141">
        <v>3</v>
      </c>
      <c r="J39" s="32"/>
      <c r="K39" s="32"/>
      <c r="L39" s="7" t="s">
        <v>21</v>
      </c>
    </row>
    <row r="40" spans="2:12" ht="15.95" customHeight="1">
      <c r="B40" s="199"/>
      <c r="C40" s="20">
        <v>9991034</v>
      </c>
      <c r="D40" s="21" t="s">
        <v>327</v>
      </c>
      <c r="E40" s="141">
        <v>1</v>
      </c>
      <c r="F40" s="141">
        <v>1</v>
      </c>
      <c r="G40" s="141">
        <v>2</v>
      </c>
      <c r="H40" s="141">
        <v>1</v>
      </c>
      <c r="I40" s="141">
        <v>2</v>
      </c>
      <c r="J40" s="32"/>
      <c r="K40" s="32"/>
      <c r="L40" s="7" t="s">
        <v>214</v>
      </c>
    </row>
    <row r="41" spans="2:12" ht="15.95" customHeight="1">
      <c r="B41" s="199"/>
      <c r="C41" s="20">
        <v>9128</v>
      </c>
      <c r="D41" s="21" t="s">
        <v>286</v>
      </c>
      <c r="E41" s="152">
        <v>2</v>
      </c>
      <c r="F41" s="152"/>
      <c r="G41" s="20">
        <v>2</v>
      </c>
      <c r="H41" s="152">
        <v>2</v>
      </c>
      <c r="I41" s="152"/>
      <c r="J41" s="32"/>
      <c r="K41" s="32"/>
      <c r="L41" s="7" t="s">
        <v>12</v>
      </c>
    </row>
    <row r="42" spans="2:12" ht="15.95" customHeight="1">
      <c r="B42" s="199"/>
      <c r="C42" s="20">
        <v>3021127</v>
      </c>
      <c r="D42" s="21" t="s">
        <v>39</v>
      </c>
      <c r="E42" s="141"/>
      <c r="F42" s="141">
        <v>2</v>
      </c>
      <c r="G42" s="141">
        <v>2</v>
      </c>
      <c r="H42" s="141"/>
      <c r="I42" s="141">
        <v>6</v>
      </c>
      <c r="J42" s="32"/>
      <c r="K42" s="32"/>
      <c r="L42" s="7" t="s">
        <v>16</v>
      </c>
    </row>
    <row r="43" spans="2:12" ht="15.95" customHeight="1">
      <c r="B43" s="203"/>
      <c r="C43" s="20">
        <v>3021128</v>
      </c>
      <c r="D43" s="21" t="s">
        <v>36</v>
      </c>
      <c r="E43" s="141"/>
      <c r="F43" s="141">
        <v>2</v>
      </c>
      <c r="G43" s="141">
        <v>2</v>
      </c>
      <c r="H43" s="141"/>
      <c r="I43" s="141">
        <v>15</v>
      </c>
      <c r="J43" s="32"/>
      <c r="K43" s="32"/>
      <c r="L43" s="7" t="s">
        <v>16</v>
      </c>
    </row>
    <row r="44" spans="2:12" ht="15.95" customHeight="1">
      <c r="B44" s="200" t="s">
        <v>14</v>
      </c>
      <c r="C44" s="201"/>
      <c r="D44" s="202"/>
      <c r="E44" s="3">
        <v>7</v>
      </c>
      <c r="F44" s="3">
        <v>9</v>
      </c>
      <c r="G44" s="3">
        <v>16</v>
      </c>
      <c r="H44" s="3">
        <v>7</v>
      </c>
      <c r="I44" s="3">
        <v>35</v>
      </c>
      <c r="J44" s="3"/>
      <c r="K44" s="3"/>
      <c r="L44" s="13"/>
    </row>
    <row r="45" spans="2:12" ht="15.95" customHeight="1">
      <c r="B45" s="235" t="s">
        <v>22</v>
      </c>
      <c r="C45" s="236"/>
      <c r="D45" s="237"/>
      <c r="E45" s="2">
        <v>49</v>
      </c>
      <c r="F45" s="2">
        <v>21</v>
      </c>
      <c r="G45" s="30">
        <v>70</v>
      </c>
      <c r="H45" s="2">
        <v>51</v>
      </c>
      <c r="I45" s="2">
        <v>70</v>
      </c>
      <c r="J45" s="2"/>
      <c r="K45" s="2"/>
      <c r="L45" s="15"/>
    </row>
    <row r="46" spans="2:12" ht="16.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</row>
    <row r="47" spans="2:12" ht="18.75" customHeight="1">
      <c r="B47" s="204" t="s">
        <v>55</v>
      </c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  <row r="49" spans="3:12" ht="22.5">
      <c r="C49" s="216" t="s">
        <v>92</v>
      </c>
      <c r="D49" s="216"/>
      <c r="E49" s="216"/>
      <c r="F49" s="216"/>
      <c r="G49" s="216"/>
      <c r="H49" s="216"/>
      <c r="I49" s="216"/>
      <c r="J49" s="216"/>
      <c r="K49" s="216"/>
    </row>
    <row r="51" spans="3:12" ht="20.25">
      <c r="J51" s="233"/>
      <c r="K51" s="234"/>
      <c r="L51" s="234"/>
    </row>
  </sheetData>
  <mergeCells count="24">
    <mergeCell ref="C49:K49"/>
    <mergeCell ref="J51:L51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B6:B12"/>
    <mergeCell ref="B13:D13"/>
    <mergeCell ref="B14:B24"/>
    <mergeCell ref="B27:B34"/>
    <mergeCell ref="B25:D25"/>
    <mergeCell ref="B47:L47"/>
    <mergeCell ref="B35:D35"/>
    <mergeCell ref="B36:B43"/>
    <mergeCell ref="B44:D44"/>
    <mergeCell ref="B45:D45"/>
    <mergeCell ref="B46:L46"/>
  </mergeCells>
  <pageMargins left="0.19685039370078741" right="0.19685039370078741" top="0.23622047244094491" bottom="0.1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ساختمان</vt:lpstr>
      <vt:lpstr>حرفه ای الکترونیک</vt:lpstr>
      <vt:lpstr>نرم افزار حرفه ای کامپیوتر</vt:lpstr>
      <vt:lpstr>آسانسور</vt:lpstr>
      <vt:lpstr>مهندسی حرفه ای شبکه کامپیوتر</vt:lpstr>
      <vt:lpstr>مهندسی توزیع برق</vt:lpstr>
      <vt:lpstr>الکترونیک</vt:lpstr>
      <vt:lpstr>الکتروتکنیک</vt:lpstr>
      <vt:lpstr>کامپیوتر</vt:lpstr>
      <vt:lpstr>حسابداری</vt:lpstr>
      <vt:lpstr>انتقال و توزیع</vt:lpstr>
      <vt:lpstr>کارشناسی نرم افزار</vt:lpstr>
      <vt:lpstr>اجرایی عمران</vt:lpstr>
      <vt:lpstr>'اجرایی عمران'!Print_Area</vt:lpstr>
      <vt:lpstr>الکتروتکنیک!Print_Area</vt:lpstr>
      <vt:lpstr>الکترونیک!Print_Area</vt:lpstr>
      <vt:lpstr>'انتقال و توزیع'!Print_Area</vt:lpstr>
      <vt:lpstr>حسابداری!Print_Area</vt:lpstr>
      <vt:lpstr>ساختمان!Print_Area</vt:lpstr>
      <vt:lpstr>'کارشناسی نرم افزار'!Print_Area</vt:lpstr>
      <vt:lpstr>کامپیوتر!Print_Area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tamasha lop top</dc:creator>
  <cp:lastModifiedBy>Win7</cp:lastModifiedBy>
  <cp:lastPrinted>2021-10-03T05:35:24Z</cp:lastPrinted>
  <dcterms:created xsi:type="dcterms:W3CDTF">2013-10-25T06:51:08Z</dcterms:created>
  <dcterms:modified xsi:type="dcterms:W3CDTF">2021-12-19T10:04:32Z</dcterms:modified>
</cp:coreProperties>
</file>